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5480" windowHeight="10368" tabRatio="413" activeTab="2"/>
  </bookViews>
  <sheets>
    <sheet name="1тарифы" sheetId="1" r:id="rId1"/>
    <sheet name="4ХВС" sheetId="2" r:id="rId2"/>
    <sheet name="5ВО" sheetId="3" r:id="rId3"/>
  </sheets>
  <definedNames/>
  <calcPr fullCalcOnLoad="1"/>
</workbook>
</file>

<file path=xl/sharedStrings.xml><?xml version="1.0" encoding="utf-8"?>
<sst xmlns="http://schemas.openxmlformats.org/spreadsheetml/2006/main" count="302" uniqueCount="149">
  <si>
    <t>№ п/п</t>
  </si>
  <si>
    <t>Единица измерения</t>
  </si>
  <si>
    <t>Приложение № 1</t>
  </si>
  <si>
    <t>к Приказу КГРЦТ НАО</t>
  </si>
  <si>
    <t>Информация о ценах (тарифах) на регулируемые товары и услуги и надбавках к этим ценам (тарифам)</t>
  </si>
  <si>
    <t>Наименование установленного тарифа (надбавки)</t>
  </si>
  <si>
    <t>Наименование регулируещего органа, принявшего решение об утверждении тарифов (надбавок)</t>
  </si>
  <si>
    <t>Вид правового акта, его номер и дата принятия</t>
  </si>
  <si>
    <t>Срок действия тарифа (надбавки)</t>
  </si>
  <si>
    <t>Источник официального  опубликования решения</t>
  </si>
  <si>
    <t>№ 20 от 30.03.2010</t>
  </si>
  <si>
    <t>руб./куб. метр холодной воды</t>
  </si>
  <si>
    <t>Комитет по государственному регулированию цен (тарифов) Ненецкого автономного округа</t>
  </si>
  <si>
    <t>с момента опубликования приказа по 30.06.2012</t>
  </si>
  <si>
    <t>с 01.07.2012 по 31.12.2012</t>
  </si>
  <si>
    <t>Филиал "Архангельский" ОАО "Славянка"</t>
  </si>
  <si>
    <t>Величина установленного тарифа (надбавки)</t>
  </si>
  <si>
    <t>руб./куб. метр отводимых сточных вод</t>
  </si>
  <si>
    <t>Одноставочный тариф на холодную воду (без учета НДС)</t>
  </si>
  <si>
    <t>Приказ от 25 ноября 2011 года № 36</t>
  </si>
  <si>
    <t xml:space="preserve">Приказ от 25 ноября 2011 года № 37 </t>
  </si>
  <si>
    <t>Одноставочный тариф на водоотведение (без учета НДС)</t>
  </si>
  <si>
    <t xml:space="preserve">Общественно-политическая газета НАО "Няръяна вындер" № 135 от 03.12.2011 </t>
  </si>
  <si>
    <t>Приложение № 4</t>
  </si>
  <si>
    <t xml:space="preserve">Информация об основных показателях финансово-хозяйственной </t>
  </si>
  <si>
    <t>деятельности регулируемых организаций</t>
  </si>
  <si>
    <t>в сфере холодного водоснабжения</t>
  </si>
  <si>
    <t>Наименование организации</t>
  </si>
  <si>
    <t>Наименование муниципального образования</t>
  </si>
  <si>
    <t>МО "Город Архангельск"</t>
  </si>
  <si>
    <t>Юридический адрес организации</t>
  </si>
  <si>
    <t>163009, г. Архангельск, ул. Федора Абрамова, д. 9, корп. 1</t>
  </si>
  <si>
    <t>Почтовый адрес организации</t>
  </si>
  <si>
    <t>163001, г. Архангельск, проспект Советстких Космонавтов, д. 181, корп. 1</t>
  </si>
  <si>
    <t>Ф.И.О. руководителя</t>
  </si>
  <si>
    <t>Маевский Александр Янович</t>
  </si>
  <si>
    <t>Контактный телефон ((код) номер телефона)</t>
  </si>
  <si>
    <t>8(8182)-21-34-88</t>
  </si>
  <si>
    <t>ИНН/КПП</t>
  </si>
  <si>
    <t>7702707386/290143001</t>
  </si>
  <si>
    <t>ОГРН</t>
  </si>
  <si>
    <t>1097746264219</t>
  </si>
  <si>
    <t>Период представления информации (плановый (с указанием года), фактический (с указанием года))</t>
  </si>
  <si>
    <t xml:space="preserve">с момента опубликования приказа по 31.12.2012 </t>
  </si>
  <si>
    <t>Наименование показателя</t>
  </si>
  <si>
    <t>Значение показателя</t>
  </si>
  <si>
    <t>1.</t>
  </si>
  <si>
    <t>Выручка от регулируемой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</si>
  <si>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</si>
  <si>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</si>
  <si>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деятельности, в т.ч.:</t>
  </si>
  <si>
    <t>2.1.</t>
  </si>
  <si>
    <t>расходы на оплату покупной холодной воды, приобретаемой от других организаций для последующей передачи потребителям</t>
  </si>
  <si>
    <t>2.2.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</si>
  <si>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</si>
  <si>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 xml:space="preserve"> - средневзвешенная стоимость 1 кВт·ч</t>
  </si>
  <si>
    <t>руб./кВт·ч</t>
  </si>
  <si>
    <t xml:space="preserve"> - объем приобретения электрической энергии</t>
  </si>
  <si>
    <t>тыс. кВт·ч</t>
  </si>
  <si>
    <t>2.3.</t>
  </si>
  <si>
    <t>расходы на химреагенты, используемые в технологическом процессе</t>
  </si>
  <si>
    <t>2.4.</t>
  </si>
  <si>
    <t>расходы на оплату труда основного производственного персонала</t>
  </si>
  <si>
    <t>2.5.</t>
  </si>
  <si>
    <t>отчисления на социальные нужды основного производственного персонала</t>
  </si>
  <si>
    <t>2.6.</t>
  </si>
  <si>
    <t>расходы на льготную дорогу основного производственного персонала</t>
  </si>
  <si>
    <t>2.7.</t>
  </si>
  <si>
    <t>расходы на амортизацию основных производственных средств и аренду имущества, используемого в технологическом процессе</t>
  </si>
  <si>
    <t>2.8.</t>
  </si>
  <si>
    <t xml:space="preserve">общепроизводственные (цеховые) расходы, в т.ч.: </t>
  </si>
  <si>
    <t xml:space="preserve"> - расходы на оплату труда и отчисления на социальные нужды</t>
  </si>
  <si>
    <t>- прочие расходы</t>
  </si>
  <si>
    <t>2.9.</t>
  </si>
  <si>
    <t>общехозяйственные (управленческие) расходы, в т.ч.:</t>
  </si>
  <si>
    <t>тыс.руб.</t>
  </si>
  <si>
    <t>2.10.</t>
  </si>
  <si>
    <t>расходы на ремонт (капитальный и текущий) основных производственных средств</t>
  </si>
  <si>
    <t>2.11.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</si>
  <si>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</si>
  <si>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</t>
  </si>
  <si>
    <t>Валовая прибыль от продажи товаров и услуг по регулируемому виду деятельности</t>
  </si>
  <si>
    <t>4.</t>
  </si>
  <si>
    <t>Чистая прибыль от регулируемого вида деятельности, в т.ч.:</t>
  </si>
  <si>
    <t>4.1.</t>
  </si>
  <si>
    <t>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</si>
  <si>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5.</t>
  </si>
  <si>
    <t>Изменение стоимости основных фондов</t>
  </si>
  <si>
    <t>5.1.</t>
  </si>
  <si>
    <t>стоимость основных фондов на начало периода</t>
  </si>
  <si>
    <t>5.2.</t>
  </si>
  <si>
    <t>ввод в из эксплуатацию основных фондов</t>
  </si>
  <si>
    <t>5.3.</t>
  </si>
  <si>
    <t>вывод из эксплуатации основных фондов</t>
  </si>
  <si>
    <t>5.4.</t>
  </si>
  <si>
    <t>стоимость основных фондов на конец периода</t>
  </si>
  <si>
    <t>6.</t>
  </si>
  <si>
    <t>Объем поднятой воды</t>
  </si>
  <si>
    <t>тыс. куб. м</t>
  </si>
  <si>
    <t>7.</t>
  </si>
  <si>
    <t>Объем покупной воды</t>
  </si>
  <si>
    <t>8.</t>
  </si>
  <si>
    <t>Объем воды, пропущенной через очистные сооружения</t>
  </si>
  <si>
    <t>9.</t>
  </si>
  <si>
    <t>Потери воды в сетях</t>
  </si>
  <si>
    <t>10.</t>
  </si>
  <si>
    <t>%</t>
  </si>
  <si>
    <t>11.</t>
  </si>
  <si>
    <t>Расход воды на собственные, в том числе хозяйственно-бытовые нужды предприятия</t>
  </si>
  <si>
    <t>12.</t>
  </si>
  <si>
    <t>13.</t>
  </si>
  <si>
    <t>Объем отпущенной потребителям холодной воды, в т.ч.: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</si>
  <si>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</si>
  <si>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</si>
  <si>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14.</t>
  </si>
  <si>
    <t>Протяженность водопроводных сетей (в однотрубном исчислении)</t>
  </si>
  <si>
    <t>км</t>
  </si>
  <si>
    <t>Количество скважин</t>
  </si>
  <si>
    <t>шт</t>
  </si>
  <si>
    <t>15.</t>
  </si>
  <si>
    <t>Количество подкачивающих насосных станций</t>
  </si>
  <si>
    <t>16.</t>
  </si>
  <si>
    <t>Среднесписочная численность основного производственного персонала</t>
  </si>
  <si>
    <t>человек</t>
  </si>
  <si>
    <t>17.</t>
  </si>
  <si>
    <t>Удельный расход электроэнергии на подачу воды в сеть</t>
  </si>
  <si>
    <t>18.</t>
  </si>
  <si>
    <t>Показатель использования производственных объектов (по объему перекачки) по отношению к пиковому дню отчетного года</t>
  </si>
  <si>
    <t>Приложение № 5</t>
  </si>
  <si>
    <t>в сфере водоотведения и (или) очистки сточных вод</t>
  </si>
  <si>
    <t xml:space="preserve"> </t>
  </si>
  <si>
    <t>Себестоимость производимых товаров (оказываемых услуг) по регулируемому виду деятельности, включающая: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</si>
  <si>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2"/>
        <rFont val="Times New Roman"/>
        <family val="1"/>
      </rPr>
      <t>в том числе:</t>
    </r>
  </si>
  <si>
    <t xml:space="preserve">  - средневзвешенная стоимость 1 кВт·ч</t>
  </si>
  <si>
    <t xml:space="preserve">  - объем приобретения электрической энергии</t>
  </si>
  <si>
    <t>расходы на отчисления на социальные нужды основного производственного персонала</t>
  </si>
  <si>
    <t>на финансирование мероприятий, предусмотренных инвестиционной программой регулируемой организации по развитию системы водоотведения и объектов по очистке сточных вод</t>
  </si>
  <si>
    <t>4.2.</t>
  </si>
  <si>
    <t xml:space="preserve">на финансирование мероприятий, предусмотренных инвестиционной программой регулируемой организации по развитию системы водоотведения </t>
  </si>
  <si>
    <t>4.3.</t>
  </si>
  <si>
    <t>на финансирование мероприятий, предусмотренных инвест.программой регулируемой организации по развитию объектов по очистке сточных вод</t>
  </si>
  <si>
    <t>Объем сточных вод, принятых от потребителей оказываемых услуг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</si>
  <si>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</si>
  <si>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</si>
  <si>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 и очистных сооружений, в т.ч.:</t>
  </si>
  <si>
    <t xml:space="preserve"> - насосных станций</t>
  </si>
  <si>
    <t xml:space="preserve"> - очистных сооружений</t>
  </si>
  <si>
    <r>
      <t>тыс.м</t>
    </r>
    <r>
      <rPr>
        <vertAlign val="superscript"/>
        <sz val="12"/>
        <rFont val="Times New Roman"/>
        <family val="1"/>
      </rPr>
      <t>3</t>
    </r>
  </si>
  <si>
    <r>
      <t>кВтч/м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</si>
</sst>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0.000"/>
    <numFmt numFmtId="186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3">
      <alignment/>
      <protection/>
    </xf>
    <xf numFmtId="0" fontId="3" fillId="0" borderId="0" xfId="52" applyFont="1" applyBorder="1" applyAlignment="1">
      <alignment wrapText="1"/>
      <protection/>
    </xf>
    <xf numFmtId="0" fontId="4" fillId="0" borderId="10" xfId="52" applyFont="1" applyBorder="1" applyAlignment="1">
      <alignment horizontal="centerContinuous" vertical="center" wrapText="1"/>
      <protection/>
    </xf>
    <xf numFmtId="0" fontId="3" fillId="0" borderId="10" xfId="52" applyFont="1" applyBorder="1" applyAlignment="1">
      <alignment horizontal="centerContinuous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/>
      <protection/>
    </xf>
    <xf numFmtId="0" fontId="1" fillId="0" borderId="0" xfId="52" applyFont="1" applyBorder="1" applyAlignment="1">
      <alignment horizontal="center" wrapText="1"/>
      <protection/>
    </xf>
    <xf numFmtId="0" fontId="2" fillId="0" borderId="0" xfId="53" applyFont="1">
      <alignment/>
      <protection/>
    </xf>
    <xf numFmtId="0" fontId="5" fillId="0" borderId="0" xfId="52" applyFont="1" applyBorder="1" applyAlignment="1">
      <alignment horizontal="left"/>
      <protection/>
    </xf>
    <xf numFmtId="0" fontId="1" fillId="0" borderId="11" xfId="52" applyFont="1" applyFill="1" applyBorder="1" applyAlignment="1" applyProtection="1">
      <alignment horizontal="center" vertical="center" wrapText="1"/>
      <protection locked="0"/>
    </xf>
    <xf numFmtId="4" fontId="1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52" applyFont="1" applyFill="1" applyBorder="1" applyAlignment="1" applyProtection="1">
      <alignment horizontal="center" vertical="center" wrapText="1"/>
      <protection locked="0"/>
    </xf>
    <xf numFmtId="0" fontId="1" fillId="0" borderId="13" xfId="52" applyFont="1" applyFill="1" applyBorder="1" applyAlignment="1" applyProtection="1">
      <alignment horizontal="center" vertical="center" wrapText="1"/>
      <protection locked="0"/>
    </xf>
    <xf numFmtId="0" fontId="1" fillId="0" borderId="0" xfId="52" applyFont="1" applyBorder="1" applyAlignment="1">
      <alignment horizontal="center" wrapText="1"/>
      <protection/>
    </xf>
    <xf numFmtId="0" fontId="2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184" fontId="44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wrapText="1"/>
    </xf>
    <xf numFmtId="184" fontId="23" fillId="0" borderId="0" xfId="0" applyNumberFormat="1" applyFont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184" fontId="44" fillId="33" borderId="11" xfId="0" applyNumberFormat="1" applyFont="1" applyFill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185" fontId="23" fillId="0" borderId="0" xfId="0" applyNumberFormat="1" applyFont="1" applyAlignment="1">
      <alignment/>
    </xf>
    <xf numFmtId="0" fontId="1" fillId="0" borderId="0" xfId="53" applyFont="1" applyAlignment="1">
      <alignment horizontal="right"/>
      <protection/>
    </xf>
    <xf numFmtId="18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AODMFKT (просмотрен)" xfId="52"/>
    <cellStyle name="Обычный_пост.114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"/>
  <sheetViews>
    <sheetView zoomScalePageLayoutView="0" workbookViewId="0" topLeftCell="A7">
      <selection activeCell="C10" sqref="C10:C11"/>
    </sheetView>
  </sheetViews>
  <sheetFormatPr defaultColWidth="9.125" defaultRowHeight="12.75"/>
  <cols>
    <col min="1" max="1" width="4.875" style="1" customWidth="1"/>
    <col min="2" max="2" width="24.625" style="1" customWidth="1"/>
    <col min="3" max="3" width="14.50390625" style="1" customWidth="1"/>
    <col min="4" max="4" width="16.375" style="1" customWidth="1"/>
    <col min="5" max="5" width="24.125" style="1" customWidth="1"/>
    <col min="6" max="6" width="23.125" style="1" customWidth="1"/>
    <col min="7" max="7" width="15.50390625" style="1" customWidth="1"/>
    <col min="8" max="8" width="23.25390625" style="1" customWidth="1"/>
    <col min="9" max="16384" width="9.125" style="1" customWidth="1"/>
  </cols>
  <sheetData>
    <row r="1" ht="15">
      <c r="H1" s="6" t="s">
        <v>2</v>
      </c>
    </row>
    <row r="2" ht="15">
      <c r="H2" s="6" t="s">
        <v>3</v>
      </c>
    </row>
    <row r="3" ht="15">
      <c r="H3" s="6" t="s">
        <v>10</v>
      </c>
    </row>
    <row r="6" spans="1:10" ht="18">
      <c r="A6" s="14" t="s">
        <v>4</v>
      </c>
      <c r="B6" s="14"/>
      <c r="C6" s="14"/>
      <c r="D6" s="14"/>
      <c r="E6" s="14"/>
      <c r="F6" s="14"/>
      <c r="G6" s="14"/>
      <c r="H6" s="14"/>
      <c r="I6" s="2"/>
      <c r="J6" s="2"/>
    </row>
    <row r="7" spans="1:10" ht="18">
      <c r="A7" s="9" t="s">
        <v>15</v>
      </c>
      <c r="B7" s="7"/>
      <c r="C7" s="7"/>
      <c r="D7" s="7"/>
      <c r="E7" s="7"/>
      <c r="F7" s="7"/>
      <c r="G7" s="7"/>
      <c r="H7" s="7"/>
      <c r="I7" s="2"/>
      <c r="J7" s="2"/>
    </row>
    <row r="8" spans="1:6" ht="12" customHeight="1">
      <c r="A8" s="3"/>
      <c r="B8" s="3"/>
      <c r="C8" s="3"/>
      <c r="D8" s="3"/>
      <c r="E8" s="3"/>
      <c r="F8" s="4"/>
    </row>
    <row r="9" spans="1:8" ht="66" customHeight="1">
      <c r="A9" s="5" t="s">
        <v>0</v>
      </c>
      <c r="B9" s="5" t="s">
        <v>5</v>
      </c>
      <c r="C9" s="5" t="s">
        <v>1</v>
      </c>
      <c r="D9" s="5" t="s">
        <v>16</v>
      </c>
      <c r="E9" s="5" t="s">
        <v>6</v>
      </c>
      <c r="F9" s="5" t="s">
        <v>7</v>
      </c>
      <c r="G9" s="5" t="s">
        <v>8</v>
      </c>
      <c r="H9" s="5" t="s">
        <v>9</v>
      </c>
    </row>
    <row r="10" spans="1:8" ht="62.25">
      <c r="A10" s="12">
        <v>1</v>
      </c>
      <c r="B10" s="12" t="s">
        <v>18</v>
      </c>
      <c r="C10" s="12" t="s">
        <v>11</v>
      </c>
      <c r="D10" s="11">
        <v>230</v>
      </c>
      <c r="E10" s="12" t="s">
        <v>12</v>
      </c>
      <c r="F10" s="12" t="s">
        <v>19</v>
      </c>
      <c r="G10" s="10" t="s">
        <v>13</v>
      </c>
      <c r="H10" s="12" t="s">
        <v>22</v>
      </c>
    </row>
    <row r="11" spans="1:8" ht="30.75">
      <c r="A11" s="13"/>
      <c r="B11" s="13"/>
      <c r="C11" s="13"/>
      <c r="D11" s="11">
        <v>243</v>
      </c>
      <c r="E11" s="13"/>
      <c r="F11" s="13"/>
      <c r="G11" s="10" t="s">
        <v>14</v>
      </c>
      <c r="H11" s="13"/>
    </row>
    <row r="12" spans="1:8" ht="62.25">
      <c r="A12" s="12">
        <v>2</v>
      </c>
      <c r="B12" s="12" t="s">
        <v>21</v>
      </c>
      <c r="C12" s="12" t="s">
        <v>17</v>
      </c>
      <c r="D12" s="11">
        <v>127</v>
      </c>
      <c r="E12" s="12" t="s">
        <v>12</v>
      </c>
      <c r="F12" s="12" t="s">
        <v>20</v>
      </c>
      <c r="G12" s="10" t="s">
        <v>13</v>
      </c>
      <c r="H12" s="12" t="s">
        <v>22</v>
      </c>
    </row>
    <row r="13" spans="1:8" ht="30.75">
      <c r="A13" s="13"/>
      <c r="B13" s="13"/>
      <c r="C13" s="13"/>
      <c r="D13" s="11">
        <v>134</v>
      </c>
      <c r="E13" s="13"/>
      <c r="F13" s="13"/>
      <c r="G13" s="10" t="s">
        <v>14</v>
      </c>
      <c r="H13" s="13"/>
    </row>
    <row r="16" ht="12.75">
      <c r="F16" s="8"/>
    </row>
  </sheetData>
  <sheetProtection/>
  <mergeCells count="13">
    <mergeCell ref="A6:H6"/>
    <mergeCell ref="A10:A11"/>
    <mergeCell ref="B10:B11"/>
    <mergeCell ref="C10:C11"/>
    <mergeCell ref="E10:E11"/>
    <mergeCell ref="F10:F11"/>
    <mergeCell ref="H10:H11"/>
    <mergeCell ref="A12:A13"/>
    <mergeCell ref="B12:B13"/>
    <mergeCell ref="C12:C13"/>
    <mergeCell ref="E12:E13"/>
    <mergeCell ref="F12:F13"/>
    <mergeCell ref="H12:H1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7">
      <selection activeCell="C17" sqref="C17:D17"/>
    </sheetView>
  </sheetViews>
  <sheetFormatPr defaultColWidth="9.125" defaultRowHeight="12.75"/>
  <cols>
    <col min="1" max="1" width="5.50390625" style="19" customWidth="1"/>
    <col min="2" max="2" width="51.875" style="19" customWidth="1"/>
    <col min="3" max="3" width="14.00390625" style="19" customWidth="1"/>
    <col min="4" max="4" width="16.125" style="19" customWidth="1"/>
    <col min="5" max="5" width="9.125" style="19" customWidth="1"/>
    <col min="6" max="6" width="14.125" style="19" customWidth="1"/>
    <col min="7" max="7" width="11.50390625" style="19" bestFit="1" customWidth="1"/>
    <col min="8" max="8" width="9.125" style="19" customWidth="1"/>
    <col min="9" max="9" width="22.50390625" style="19" customWidth="1"/>
    <col min="10" max="16384" width="9.125" style="19" customWidth="1"/>
  </cols>
  <sheetData>
    <row r="1" ht="13.5" customHeight="1">
      <c r="D1" s="36" t="s">
        <v>23</v>
      </c>
    </row>
    <row r="2" ht="13.5" customHeight="1">
      <c r="D2" s="36" t="s">
        <v>3</v>
      </c>
    </row>
    <row r="3" ht="13.5" customHeight="1">
      <c r="D3" s="36" t="s">
        <v>10</v>
      </c>
    </row>
    <row r="4" ht="13.5" customHeight="1">
      <c r="D4" s="36"/>
    </row>
    <row r="5" spans="1:4" ht="13.5" customHeight="1">
      <c r="A5" s="16" t="s">
        <v>24</v>
      </c>
      <c r="B5" s="16"/>
      <c r="C5" s="16"/>
      <c r="D5" s="16"/>
    </row>
    <row r="6" spans="1:4" ht="15">
      <c r="A6" s="16" t="s">
        <v>25</v>
      </c>
      <c r="B6" s="16"/>
      <c r="C6" s="16"/>
      <c r="D6" s="16"/>
    </row>
    <row r="7" spans="1:4" ht="12.75" customHeight="1">
      <c r="A7" s="16" t="s">
        <v>26</v>
      </c>
      <c r="B7" s="16"/>
      <c r="C7" s="16"/>
      <c r="D7" s="16"/>
    </row>
    <row r="8" spans="1:4" ht="15">
      <c r="A8" s="17"/>
      <c r="B8" s="18"/>
      <c r="C8" s="18"/>
      <c r="D8" s="18"/>
    </row>
    <row r="9" spans="1:4" ht="30" customHeight="1">
      <c r="A9" s="17"/>
      <c r="B9" s="17" t="s">
        <v>27</v>
      </c>
      <c r="C9" s="39" t="s">
        <v>15</v>
      </c>
      <c r="D9" s="39"/>
    </row>
    <row r="10" spans="1:4" ht="15">
      <c r="A10" s="17"/>
      <c r="B10" s="17" t="s">
        <v>28</v>
      </c>
      <c r="C10" s="39" t="s">
        <v>29</v>
      </c>
      <c r="D10" s="39"/>
    </row>
    <row r="11" spans="1:4" ht="37.5" customHeight="1">
      <c r="A11" s="17"/>
      <c r="B11" s="17" t="s">
        <v>30</v>
      </c>
      <c r="C11" s="39" t="s">
        <v>31</v>
      </c>
      <c r="D11" s="39"/>
    </row>
    <row r="12" spans="1:4" ht="49.5" customHeight="1">
      <c r="A12" s="17"/>
      <c r="B12" s="17" t="s">
        <v>32</v>
      </c>
      <c r="C12" s="39" t="s">
        <v>33</v>
      </c>
      <c r="D12" s="39"/>
    </row>
    <row r="13" spans="1:4" ht="15">
      <c r="A13" s="17"/>
      <c r="B13" s="17" t="s">
        <v>34</v>
      </c>
      <c r="C13" s="39" t="s">
        <v>35</v>
      </c>
      <c r="D13" s="39"/>
    </row>
    <row r="14" spans="1:4" ht="15">
      <c r="A14" s="17"/>
      <c r="B14" s="17" t="s">
        <v>36</v>
      </c>
      <c r="C14" s="39" t="s">
        <v>37</v>
      </c>
      <c r="D14" s="39"/>
    </row>
    <row r="15" spans="1:4" ht="15">
      <c r="A15" s="17"/>
      <c r="B15" s="17" t="s">
        <v>38</v>
      </c>
      <c r="C15" s="39" t="s">
        <v>39</v>
      </c>
      <c r="D15" s="39"/>
    </row>
    <row r="16" spans="1:4" ht="15">
      <c r="A16" s="17"/>
      <c r="B16" s="17" t="s">
        <v>40</v>
      </c>
      <c r="C16" s="40" t="s">
        <v>41</v>
      </c>
      <c r="D16" s="40"/>
    </row>
    <row r="17" spans="1:4" ht="30.75">
      <c r="A17" s="17"/>
      <c r="B17" s="17" t="s">
        <v>42</v>
      </c>
      <c r="C17" s="39" t="s">
        <v>43</v>
      </c>
      <c r="D17" s="39"/>
    </row>
    <row r="18" spans="1:4" ht="15">
      <c r="A18" s="17"/>
      <c r="B18" s="17"/>
      <c r="C18" s="17"/>
      <c r="D18" s="17"/>
    </row>
    <row r="19" spans="1:4" ht="30.75">
      <c r="A19" s="20" t="s">
        <v>0</v>
      </c>
      <c r="B19" s="20" t="s">
        <v>44</v>
      </c>
      <c r="C19" s="20" t="s">
        <v>1</v>
      </c>
      <c r="D19" s="20" t="s">
        <v>45</v>
      </c>
    </row>
    <row r="20" spans="1:4" ht="15">
      <c r="A20" s="21" t="s">
        <v>46</v>
      </c>
      <c r="B20" s="21" t="s">
        <v>47</v>
      </c>
      <c r="C20" s="20" t="s">
        <v>48</v>
      </c>
      <c r="D20" s="22">
        <f>D21+D39</f>
        <v>4737.2886155</v>
      </c>
    </row>
    <row r="21" spans="1:4" ht="37.5" customHeight="1">
      <c r="A21" s="23" t="s">
        <v>49</v>
      </c>
      <c r="B21" s="21" t="s">
        <v>50</v>
      </c>
      <c r="C21" s="20" t="s">
        <v>48</v>
      </c>
      <c r="D21" s="22">
        <f>D22+D23+D26+D27+D28+D29+D30+D31+D37+D38+D34</f>
        <v>4679.6429455</v>
      </c>
    </row>
    <row r="22" spans="1:4" ht="45" customHeight="1">
      <c r="A22" s="23" t="s">
        <v>51</v>
      </c>
      <c r="B22" s="21" t="s">
        <v>52</v>
      </c>
      <c r="C22" s="20" t="s">
        <v>48</v>
      </c>
      <c r="D22" s="22">
        <v>0</v>
      </c>
    </row>
    <row r="23" spans="1:4" ht="46.5">
      <c r="A23" s="23" t="s">
        <v>53</v>
      </c>
      <c r="B23" s="21" t="s">
        <v>54</v>
      </c>
      <c r="C23" s="20" t="s">
        <v>48</v>
      </c>
      <c r="D23" s="22">
        <f>D24*D25</f>
        <v>15.7569055</v>
      </c>
    </row>
    <row r="24" spans="1:4" ht="15">
      <c r="A24" s="23"/>
      <c r="B24" s="21" t="s">
        <v>55</v>
      </c>
      <c r="C24" s="20" t="s">
        <v>56</v>
      </c>
      <c r="D24" s="22">
        <v>3.871</v>
      </c>
    </row>
    <row r="25" spans="1:4" ht="15">
      <c r="A25" s="23"/>
      <c r="B25" s="21" t="s">
        <v>57</v>
      </c>
      <c r="C25" s="20" t="s">
        <v>58</v>
      </c>
      <c r="D25" s="22">
        <v>4.0705</v>
      </c>
    </row>
    <row r="26" spans="1:4" ht="30.75">
      <c r="A26" s="23" t="s">
        <v>59</v>
      </c>
      <c r="B26" s="21" t="s">
        <v>60</v>
      </c>
      <c r="C26" s="20" t="s">
        <v>48</v>
      </c>
      <c r="D26" s="22">
        <v>0</v>
      </c>
    </row>
    <row r="27" spans="1:4" ht="30.75">
      <c r="A27" s="23" t="s">
        <v>61</v>
      </c>
      <c r="B27" s="24" t="s">
        <v>62</v>
      </c>
      <c r="C27" s="20" t="s">
        <v>48</v>
      </c>
      <c r="D27" s="22">
        <v>2963.3176</v>
      </c>
    </row>
    <row r="28" spans="1:4" ht="30.75">
      <c r="A28" s="23" t="s">
        <v>63</v>
      </c>
      <c r="B28" s="24" t="s">
        <v>64</v>
      </c>
      <c r="C28" s="20" t="s">
        <v>48</v>
      </c>
      <c r="D28" s="22">
        <v>911.26291</v>
      </c>
    </row>
    <row r="29" spans="1:4" ht="30.75">
      <c r="A29" s="23" t="s">
        <v>65</v>
      </c>
      <c r="B29" s="24" t="s">
        <v>66</v>
      </c>
      <c r="C29" s="20" t="s">
        <v>48</v>
      </c>
      <c r="D29" s="22">
        <v>0</v>
      </c>
    </row>
    <row r="30" spans="1:4" ht="46.5">
      <c r="A30" s="23" t="s">
        <v>67</v>
      </c>
      <c r="B30" s="21" t="s">
        <v>68</v>
      </c>
      <c r="C30" s="20" t="s">
        <v>48</v>
      </c>
      <c r="D30" s="22">
        <v>7.77887</v>
      </c>
    </row>
    <row r="31" spans="1:4" ht="15">
      <c r="A31" s="23" t="s">
        <v>69</v>
      </c>
      <c r="B31" s="21" t="s">
        <v>70</v>
      </c>
      <c r="C31" s="20" t="s">
        <v>48</v>
      </c>
      <c r="D31" s="22">
        <f>D32+D33</f>
        <v>682.0138999999999</v>
      </c>
    </row>
    <row r="32" spans="1:4" ht="30.75">
      <c r="A32" s="23"/>
      <c r="B32" s="21" t="s">
        <v>71</v>
      </c>
      <c r="C32" s="20" t="s">
        <v>48</v>
      </c>
      <c r="D32" s="22">
        <v>604.35345</v>
      </c>
    </row>
    <row r="33" spans="1:6" ht="15">
      <c r="A33" s="23"/>
      <c r="B33" s="25" t="s">
        <v>72</v>
      </c>
      <c r="C33" s="20" t="s">
        <v>48</v>
      </c>
      <c r="D33" s="22">
        <v>77.66045</v>
      </c>
      <c r="F33" s="37"/>
    </row>
    <row r="34" spans="1:4" ht="15">
      <c r="A34" s="21" t="s">
        <v>73</v>
      </c>
      <c r="B34" s="21" t="s">
        <v>74</v>
      </c>
      <c r="C34" s="20" t="s">
        <v>48</v>
      </c>
      <c r="D34" s="22">
        <f>D35+D36</f>
        <v>0.08576</v>
      </c>
    </row>
    <row r="35" spans="1:4" ht="30.75">
      <c r="A35" s="21"/>
      <c r="B35" s="21" t="s">
        <v>71</v>
      </c>
      <c r="C35" s="20" t="s">
        <v>48</v>
      </c>
      <c r="D35" s="22">
        <v>0</v>
      </c>
    </row>
    <row r="36" spans="1:4" ht="15">
      <c r="A36" s="21"/>
      <c r="B36" s="25" t="s">
        <v>72</v>
      </c>
      <c r="C36" s="20" t="s">
        <v>75</v>
      </c>
      <c r="D36" s="22">
        <v>0.08576</v>
      </c>
    </row>
    <row r="37" spans="1:4" ht="30.75">
      <c r="A37" s="21" t="s">
        <v>76</v>
      </c>
      <c r="B37" s="21" t="s">
        <v>77</v>
      </c>
      <c r="C37" s="20" t="s">
        <v>48</v>
      </c>
      <c r="D37" s="22">
        <v>99.427</v>
      </c>
    </row>
    <row r="38" spans="1:4" ht="62.25">
      <c r="A38" s="21" t="s">
        <v>78</v>
      </c>
      <c r="B38" s="21" t="s">
        <v>79</v>
      </c>
      <c r="C38" s="20" t="s">
        <v>48</v>
      </c>
      <c r="D38" s="22">
        <v>0</v>
      </c>
    </row>
    <row r="39" spans="1:4" ht="30.75">
      <c r="A39" s="27" t="s">
        <v>80</v>
      </c>
      <c r="B39" s="27" t="s">
        <v>81</v>
      </c>
      <c r="C39" s="28" t="s">
        <v>48</v>
      </c>
      <c r="D39" s="29">
        <v>57.64567</v>
      </c>
    </row>
    <row r="40" spans="1:6" ht="30.75">
      <c r="A40" s="23" t="s">
        <v>82</v>
      </c>
      <c r="B40" s="21" t="s">
        <v>83</v>
      </c>
      <c r="C40" s="20" t="s">
        <v>48</v>
      </c>
      <c r="D40" s="22">
        <v>46.117</v>
      </c>
      <c r="F40" s="37"/>
    </row>
    <row r="41" spans="1:6" ht="60.75" customHeight="1">
      <c r="A41" s="23" t="s">
        <v>84</v>
      </c>
      <c r="B41" s="21" t="s">
        <v>85</v>
      </c>
      <c r="C41" s="20" t="s">
        <v>48</v>
      </c>
      <c r="D41" s="22">
        <v>0</v>
      </c>
      <c r="F41" s="37"/>
    </row>
    <row r="42" spans="1:4" ht="15">
      <c r="A42" s="30" t="s">
        <v>86</v>
      </c>
      <c r="B42" s="31" t="s">
        <v>87</v>
      </c>
      <c r="C42" s="32" t="s">
        <v>48</v>
      </c>
      <c r="D42" s="22">
        <v>0</v>
      </c>
    </row>
    <row r="43" spans="1:4" ht="15">
      <c r="A43" s="30" t="s">
        <v>88</v>
      </c>
      <c r="B43" s="31" t="s">
        <v>89</v>
      </c>
      <c r="C43" s="32" t="s">
        <v>48</v>
      </c>
      <c r="D43" s="22">
        <v>0</v>
      </c>
    </row>
    <row r="44" spans="1:7" ht="15">
      <c r="A44" s="30" t="s">
        <v>90</v>
      </c>
      <c r="B44" s="31" t="s">
        <v>91</v>
      </c>
      <c r="C44" s="32" t="s">
        <v>48</v>
      </c>
      <c r="D44" s="22">
        <v>0</v>
      </c>
      <c r="G44" s="38"/>
    </row>
    <row r="45" spans="1:4" ht="15">
      <c r="A45" s="30" t="s">
        <v>92</v>
      </c>
      <c r="B45" s="31" t="s">
        <v>93</v>
      </c>
      <c r="C45" s="32" t="s">
        <v>48</v>
      </c>
      <c r="D45" s="22">
        <v>0</v>
      </c>
    </row>
    <row r="46" spans="1:4" ht="15">
      <c r="A46" s="30" t="s">
        <v>94</v>
      </c>
      <c r="B46" s="31" t="s">
        <v>95</v>
      </c>
      <c r="C46" s="32" t="s">
        <v>48</v>
      </c>
      <c r="D46" s="22">
        <v>0</v>
      </c>
    </row>
    <row r="47" spans="1:4" ht="15">
      <c r="A47" s="21" t="s">
        <v>96</v>
      </c>
      <c r="B47" s="21" t="s">
        <v>97</v>
      </c>
      <c r="C47" s="20" t="s">
        <v>98</v>
      </c>
      <c r="D47" s="22">
        <v>20.11</v>
      </c>
    </row>
    <row r="48" spans="1:4" ht="15">
      <c r="A48" s="21" t="s">
        <v>99</v>
      </c>
      <c r="B48" s="21" t="s">
        <v>100</v>
      </c>
      <c r="C48" s="20" t="s">
        <v>98</v>
      </c>
      <c r="D48" s="22">
        <v>0</v>
      </c>
    </row>
    <row r="49" spans="1:4" ht="30.75">
      <c r="A49" s="21" t="s">
        <v>101</v>
      </c>
      <c r="B49" s="21" t="s">
        <v>102</v>
      </c>
      <c r="C49" s="20" t="s">
        <v>98</v>
      </c>
      <c r="D49" s="22">
        <v>0</v>
      </c>
    </row>
    <row r="50" spans="1:4" ht="16.5" customHeight="1">
      <c r="A50" s="23" t="s">
        <v>103</v>
      </c>
      <c r="B50" s="21" t="s">
        <v>104</v>
      </c>
      <c r="C50" s="20" t="s">
        <v>147</v>
      </c>
      <c r="D50" s="22">
        <v>0</v>
      </c>
    </row>
    <row r="51" spans="1:4" ht="15">
      <c r="A51" s="23" t="s">
        <v>105</v>
      </c>
      <c r="B51" s="21" t="s">
        <v>104</v>
      </c>
      <c r="C51" s="20" t="s">
        <v>106</v>
      </c>
      <c r="D51" s="22">
        <v>0</v>
      </c>
    </row>
    <row r="52" spans="1:4" ht="30.75">
      <c r="A52" s="23" t="s">
        <v>107</v>
      </c>
      <c r="B52" s="21" t="s">
        <v>108</v>
      </c>
      <c r="C52" s="20" t="s">
        <v>147</v>
      </c>
      <c r="D52" s="22">
        <v>0</v>
      </c>
    </row>
    <row r="53" spans="1:4" ht="30.75">
      <c r="A53" s="23" t="s">
        <v>109</v>
      </c>
      <c r="B53" s="21" t="s">
        <v>108</v>
      </c>
      <c r="C53" s="20" t="s">
        <v>106</v>
      </c>
      <c r="D53" s="22">
        <v>0</v>
      </c>
    </row>
    <row r="54" spans="1:4" ht="32.25" customHeight="1">
      <c r="A54" s="23" t="s">
        <v>110</v>
      </c>
      <c r="B54" s="21" t="s">
        <v>111</v>
      </c>
      <c r="C54" s="20" t="s">
        <v>147</v>
      </c>
      <c r="D54" s="22">
        <f>D55+D56</f>
        <v>20.11</v>
      </c>
    </row>
    <row r="55" spans="1:4" ht="16.5" customHeight="1">
      <c r="A55" s="23"/>
      <c r="B55" s="21" t="s">
        <v>112</v>
      </c>
      <c r="C55" s="20" t="s">
        <v>147</v>
      </c>
      <c r="D55" s="22">
        <v>0</v>
      </c>
    </row>
    <row r="56" spans="1:4" ht="30.75">
      <c r="A56" s="23"/>
      <c r="B56" s="21" t="s">
        <v>113</v>
      </c>
      <c r="C56" s="20" t="s">
        <v>147</v>
      </c>
      <c r="D56" s="22">
        <v>20.11</v>
      </c>
    </row>
    <row r="57" spans="1:4" ht="30.75">
      <c r="A57" s="23" t="s">
        <v>114</v>
      </c>
      <c r="B57" s="21" t="s">
        <v>115</v>
      </c>
      <c r="C57" s="20" t="s">
        <v>116</v>
      </c>
      <c r="D57" s="22">
        <v>0.6</v>
      </c>
    </row>
    <row r="58" spans="1:4" ht="15">
      <c r="A58" s="23" t="s">
        <v>110</v>
      </c>
      <c r="B58" s="21" t="s">
        <v>117</v>
      </c>
      <c r="C58" s="20" t="s">
        <v>118</v>
      </c>
      <c r="D58" s="22">
        <v>3</v>
      </c>
    </row>
    <row r="59" spans="1:4" ht="15">
      <c r="A59" s="23" t="s">
        <v>119</v>
      </c>
      <c r="B59" s="21" t="s">
        <v>120</v>
      </c>
      <c r="C59" s="20" t="s">
        <v>118</v>
      </c>
      <c r="D59" s="22">
        <v>0</v>
      </c>
    </row>
    <row r="60" spans="1:4" ht="30.75">
      <c r="A60" s="23" t="s">
        <v>121</v>
      </c>
      <c r="B60" s="21" t="s">
        <v>122</v>
      </c>
      <c r="C60" s="20" t="s">
        <v>123</v>
      </c>
      <c r="D60" s="22">
        <v>10</v>
      </c>
    </row>
    <row r="61" spans="1:4" ht="30.75">
      <c r="A61" s="23" t="s">
        <v>124</v>
      </c>
      <c r="B61" s="21" t="s">
        <v>125</v>
      </c>
      <c r="C61" s="20" t="s">
        <v>148</v>
      </c>
      <c r="D61" s="22">
        <v>0.2</v>
      </c>
    </row>
    <row r="62" spans="1:4" ht="46.5">
      <c r="A62" s="30" t="s">
        <v>126</v>
      </c>
      <c r="B62" s="31" t="s">
        <v>127</v>
      </c>
      <c r="C62" s="32" t="s">
        <v>106</v>
      </c>
      <c r="D62" s="22"/>
    </row>
  </sheetData>
  <sheetProtection/>
  <mergeCells count="12">
    <mergeCell ref="C13:D13"/>
    <mergeCell ref="C14:D14"/>
    <mergeCell ref="A5:D5"/>
    <mergeCell ref="A6:D6"/>
    <mergeCell ref="A7:D7"/>
    <mergeCell ref="C15:D15"/>
    <mergeCell ref="C16:D16"/>
    <mergeCell ref="C17:D17"/>
    <mergeCell ref="C9:D9"/>
    <mergeCell ref="C10:D10"/>
    <mergeCell ref="C11:D11"/>
    <mergeCell ref="C12:D12"/>
  </mergeCells>
  <dataValidations count="2">
    <dataValidation type="textLength" operator="equal" allowBlank="1" showInputMessage="1" showErrorMessage="1" prompt="9 символов" sqref="I17">
      <formula1>9</formula1>
    </dataValidation>
    <dataValidation type="textLength" allowBlank="1" showInputMessage="1" showErrorMessage="1" prompt="10-12 символов" sqref="I16">
      <formula1>10</formula1>
      <formula2>12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2">
      <selection activeCell="D50" sqref="D50"/>
    </sheetView>
  </sheetViews>
  <sheetFormatPr defaultColWidth="9.125" defaultRowHeight="12.75"/>
  <cols>
    <col min="1" max="1" width="5.375" style="15" customWidth="1"/>
    <col min="2" max="2" width="52.50390625" style="15" customWidth="1"/>
    <col min="3" max="3" width="13.50390625" style="15" customWidth="1"/>
    <col min="4" max="4" width="14.875" style="15" customWidth="1"/>
    <col min="5" max="5" width="9.125" style="15" customWidth="1"/>
    <col min="6" max="6" width="10.875" style="15" bestFit="1" customWidth="1"/>
    <col min="7" max="16384" width="9.125" style="15" customWidth="1"/>
  </cols>
  <sheetData>
    <row r="1" ht="14.25" customHeight="1">
      <c r="D1" s="6" t="s">
        <v>128</v>
      </c>
    </row>
    <row r="2" ht="14.25" customHeight="1">
      <c r="D2" s="6" t="s">
        <v>3</v>
      </c>
    </row>
    <row r="3" ht="14.25" customHeight="1">
      <c r="D3" s="6" t="s">
        <v>10</v>
      </c>
    </row>
    <row r="4" ht="14.25" customHeight="1">
      <c r="D4" s="6"/>
    </row>
    <row r="5" spans="1:4" ht="14.25" customHeight="1">
      <c r="A5" s="16" t="s">
        <v>24</v>
      </c>
      <c r="B5" s="16"/>
      <c r="C5" s="16"/>
      <c r="D5" s="16"/>
    </row>
    <row r="6" spans="1:4" ht="14.25" customHeight="1">
      <c r="A6" s="16" t="s">
        <v>25</v>
      </c>
      <c r="B6" s="16"/>
      <c r="C6" s="16"/>
      <c r="D6" s="16"/>
    </row>
    <row r="7" spans="1:4" ht="14.25" customHeight="1">
      <c r="A7" s="16" t="s">
        <v>129</v>
      </c>
      <c r="B7" s="16"/>
      <c r="C7" s="16"/>
      <c r="D7" s="16"/>
    </row>
    <row r="8" spans="1:4" ht="15">
      <c r="A8" s="17"/>
      <c r="B8" s="18"/>
      <c r="C8" s="18"/>
      <c r="D8" s="18"/>
    </row>
    <row r="9" spans="1:4" ht="33" customHeight="1">
      <c r="A9" s="17"/>
      <c r="B9" s="17" t="s">
        <v>27</v>
      </c>
      <c r="C9" s="39" t="s">
        <v>15</v>
      </c>
      <c r="D9" s="39"/>
    </row>
    <row r="10" spans="1:4" ht="15" customHeight="1">
      <c r="A10" s="17"/>
      <c r="B10" s="17" t="s">
        <v>28</v>
      </c>
      <c r="C10" s="39" t="s">
        <v>29</v>
      </c>
      <c r="D10" s="39"/>
    </row>
    <row r="11" spans="1:4" ht="50.25" customHeight="1">
      <c r="A11" s="17"/>
      <c r="B11" s="17" t="s">
        <v>30</v>
      </c>
      <c r="C11" s="39" t="s">
        <v>31</v>
      </c>
      <c r="D11" s="39"/>
    </row>
    <row r="12" spans="1:4" ht="47.25" customHeight="1">
      <c r="A12" s="17"/>
      <c r="B12" s="17" t="s">
        <v>32</v>
      </c>
      <c r="C12" s="39" t="s">
        <v>33</v>
      </c>
      <c r="D12" s="39"/>
    </row>
    <row r="13" spans="1:4" ht="32.25" customHeight="1">
      <c r="A13" s="17"/>
      <c r="B13" s="17" t="s">
        <v>34</v>
      </c>
      <c r="C13" s="39" t="s">
        <v>35</v>
      </c>
      <c r="D13" s="39"/>
    </row>
    <row r="14" spans="1:4" ht="15">
      <c r="A14" s="17"/>
      <c r="B14" s="17" t="s">
        <v>36</v>
      </c>
      <c r="C14" s="39" t="s">
        <v>37</v>
      </c>
      <c r="D14" s="39"/>
    </row>
    <row r="15" spans="1:4" ht="15">
      <c r="A15" s="17"/>
      <c r="B15" s="17" t="s">
        <v>38</v>
      </c>
      <c r="C15" s="39" t="s">
        <v>39</v>
      </c>
      <c r="D15" s="39"/>
    </row>
    <row r="16" spans="1:4" ht="15">
      <c r="A16" s="17"/>
      <c r="B16" s="17" t="s">
        <v>40</v>
      </c>
      <c r="C16" s="40" t="s">
        <v>41</v>
      </c>
      <c r="D16" s="40"/>
    </row>
    <row r="17" spans="1:4" ht="33" customHeight="1">
      <c r="A17" s="17"/>
      <c r="B17" s="17" t="s">
        <v>42</v>
      </c>
      <c r="C17" s="39" t="s">
        <v>43</v>
      </c>
      <c r="D17" s="39"/>
    </row>
    <row r="18" spans="1:5" ht="15">
      <c r="A18" s="17"/>
      <c r="B18" s="17"/>
      <c r="C18" s="17"/>
      <c r="D18" s="17"/>
      <c r="E18" s="19"/>
    </row>
    <row r="19" spans="1:4" ht="30.75">
      <c r="A19" s="20" t="s">
        <v>0</v>
      </c>
      <c r="B19" s="20" t="s">
        <v>44</v>
      </c>
      <c r="C19" s="20" t="s">
        <v>1</v>
      </c>
      <c r="D19" s="20" t="s">
        <v>45</v>
      </c>
    </row>
    <row r="20" spans="1:6" ht="15">
      <c r="A20" s="23" t="s">
        <v>46</v>
      </c>
      <c r="B20" s="21" t="s">
        <v>47</v>
      </c>
      <c r="C20" s="33" t="s">
        <v>48</v>
      </c>
      <c r="D20" s="22">
        <f>D21+D38</f>
        <v>1582.5012881</v>
      </c>
      <c r="F20" s="15" t="s">
        <v>130</v>
      </c>
    </row>
    <row r="21" spans="1:4" ht="46.5">
      <c r="A21" s="23" t="s">
        <v>49</v>
      </c>
      <c r="B21" s="21" t="s">
        <v>131</v>
      </c>
      <c r="C21" s="20" t="s">
        <v>48</v>
      </c>
      <c r="D21" s="22">
        <f>D22+D25+D26+D27+D28+D29+D30+D36+D33</f>
        <v>1564.3439781</v>
      </c>
    </row>
    <row r="22" spans="1:4" ht="62.25">
      <c r="A22" s="23" t="s">
        <v>51</v>
      </c>
      <c r="B22" s="21" t="s">
        <v>132</v>
      </c>
      <c r="C22" s="20" t="s">
        <v>48</v>
      </c>
      <c r="D22" s="22">
        <f>D23*D24</f>
        <v>11.501128099999999</v>
      </c>
    </row>
    <row r="23" spans="1:4" ht="15">
      <c r="A23" s="23"/>
      <c r="B23" s="21" t="s">
        <v>133</v>
      </c>
      <c r="C23" s="20" t="s">
        <v>56</v>
      </c>
      <c r="D23" s="22">
        <v>3.871</v>
      </c>
    </row>
    <row r="24" spans="1:4" ht="15">
      <c r="A24" s="23"/>
      <c r="B24" s="21" t="s">
        <v>134</v>
      </c>
      <c r="C24" s="20" t="s">
        <v>58</v>
      </c>
      <c r="D24" s="22">
        <v>2.9711</v>
      </c>
    </row>
    <row r="25" spans="1:4" ht="30.75">
      <c r="A25" s="23" t="s">
        <v>53</v>
      </c>
      <c r="B25" s="21" t="s">
        <v>60</v>
      </c>
      <c r="C25" s="20" t="s">
        <v>48</v>
      </c>
      <c r="D25" s="22">
        <v>0</v>
      </c>
    </row>
    <row r="26" spans="1:4" ht="30.75">
      <c r="A26" s="23" t="s">
        <v>59</v>
      </c>
      <c r="B26" s="21" t="s">
        <v>62</v>
      </c>
      <c r="C26" s="20" t="s">
        <v>48</v>
      </c>
      <c r="D26" s="22">
        <v>661.67522</v>
      </c>
    </row>
    <row r="27" spans="1:4" ht="30.75">
      <c r="A27" s="23" t="s">
        <v>61</v>
      </c>
      <c r="B27" s="21" t="s">
        <v>135</v>
      </c>
      <c r="C27" s="20" t="s">
        <v>48</v>
      </c>
      <c r="D27" s="22">
        <v>203.50445</v>
      </c>
    </row>
    <row r="28" spans="1:4" ht="30.75">
      <c r="A28" s="24" t="s">
        <v>63</v>
      </c>
      <c r="B28" s="24" t="s">
        <v>66</v>
      </c>
      <c r="C28" s="20" t="s">
        <v>48</v>
      </c>
      <c r="D28" s="22">
        <v>0</v>
      </c>
    </row>
    <row r="29" spans="1:4" ht="46.5">
      <c r="A29" s="23" t="s">
        <v>65</v>
      </c>
      <c r="B29" s="21" t="s">
        <v>68</v>
      </c>
      <c r="C29" s="20" t="s">
        <v>48</v>
      </c>
      <c r="D29" s="22">
        <v>0</v>
      </c>
    </row>
    <row r="30" spans="1:4" ht="15">
      <c r="A30" s="23" t="s">
        <v>67</v>
      </c>
      <c r="B30" s="21" t="s">
        <v>70</v>
      </c>
      <c r="C30" s="20" t="s">
        <v>48</v>
      </c>
      <c r="D30" s="22">
        <f>D31+D32</f>
        <v>621.77742</v>
      </c>
    </row>
    <row r="31" spans="1:4" ht="30.75">
      <c r="A31" s="23"/>
      <c r="B31" s="21" t="s">
        <v>71</v>
      </c>
      <c r="C31" s="20" t="s">
        <v>48</v>
      </c>
      <c r="D31" s="22">
        <v>604.35345</v>
      </c>
    </row>
    <row r="32" spans="1:4" ht="15">
      <c r="A32" s="23"/>
      <c r="B32" s="25" t="s">
        <v>72</v>
      </c>
      <c r="C32" s="20" t="s">
        <v>48</v>
      </c>
      <c r="D32" s="22">
        <v>17.42397</v>
      </c>
    </row>
    <row r="33" spans="1:4" ht="15">
      <c r="A33" s="23" t="s">
        <v>69</v>
      </c>
      <c r="B33" s="21" t="s">
        <v>74</v>
      </c>
      <c r="C33" s="20" t="s">
        <v>48</v>
      </c>
      <c r="D33" s="22">
        <f>D34+D35</f>
        <v>0.08576</v>
      </c>
    </row>
    <row r="34" spans="1:4" ht="30.75">
      <c r="A34" s="23"/>
      <c r="B34" s="21" t="s">
        <v>71</v>
      </c>
      <c r="C34" s="20" t="s">
        <v>48</v>
      </c>
      <c r="D34" s="22">
        <v>0</v>
      </c>
    </row>
    <row r="35" spans="1:4" ht="15">
      <c r="A35" s="23"/>
      <c r="B35" s="25" t="s">
        <v>72</v>
      </c>
      <c r="C35" s="20" t="s">
        <v>48</v>
      </c>
      <c r="D35" s="22">
        <v>0.08576</v>
      </c>
    </row>
    <row r="36" spans="1:4" ht="30.75">
      <c r="A36" s="23" t="s">
        <v>73</v>
      </c>
      <c r="B36" s="21" t="s">
        <v>77</v>
      </c>
      <c r="C36" s="20" t="s">
        <v>48</v>
      </c>
      <c r="D36" s="22">
        <v>65.8</v>
      </c>
    </row>
    <row r="37" spans="1:4" ht="60.75" customHeight="1">
      <c r="A37" s="23" t="s">
        <v>76</v>
      </c>
      <c r="B37" s="21" t="s">
        <v>79</v>
      </c>
      <c r="C37" s="20" t="s">
        <v>48</v>
      </c>
      <c r="D37" s="22">
        <v>0</v>
      </c>
    </row>
    <row r="38" spans="1:6" ht="30.75">
      <c r="A38" s="34" t="s">
        <v>80</v>
      </c>
      <c r="B38" s="27" t="s">
        <v>81</v>
      </c>
      <c r="C38" s="28" t="s">
        <v>48</v>
      </c>
      <c r="D38" s="29">
        <v>18.15731</v>
      </c>
      <c r="F38" s="35"/>
    </row>
    <row r="39" spans="1:7" ht="30.75">
      <c r="A39" s="23" t="s">
        <v>82</v>
      </c>
      <c r="B39" s="21" t="s">
        <v>83</v>
      </c>
      <c r="C39" s="20" t="s">
        <v>48</v>
      </c>
      <c r="D39" s="22">
        <v>14.526</v>
      </c>
      <c r="F39" s="35"/>
      <c r="G39" s="26"/>
    </row>
    <row r="40" spans="1:6" ht="62.25">
      <c r="A40" s="23" t="s">
        <v>84</v>
      </c>
      <c r="B40" s="21" t="s">
        <v>136</v>
      </c>
      <c r="C40" s="20" t="s">
        <v>48</v>
      </c>
      <c r="D40" s="22">
        <v>0</v>
      </c>
      <c r="F40" s="35"/>
    </row>
    <row r="41" spans="1:4" ht="45.75" customHeight="1">
      <c r="A41" s="23" t="s">
        <v>137</v>
      </c>
      <c r="B41" s="21" t="s">
        <v>138</v>
      </c>
      <c r="C41" s="20" t="s">
        <v>48</v>
      </c>
      <c r="D41" s="22">
        <v>0</v>
      </c>
    </row>
    <row r="42" spans="1:4" ht="47.25" customHeight="1">
      <c r="A42" s="23" t="s">
        <v>139</v>
      </c>
      <c r="B42" s="21" t="s">
        <v>140</v>
      </c>
      <c r="C42" s="20" t="s">
        <v>48</v>
      </c>
      <c r="D42" s="22">
        <v>0</v>
      </c>
    </row>
    <row r="43" spans="1:4" ht="15">
      <c r="A43" s="23" t="s">
        <v>86</v>
      </c>
      <c r="B43" s="21" t="s">
        <v>87</v>
      </c>
      <c r="C43" s="20" t="s">
        <v>48</v>
      </c>
      <c r="D43" s="22">
        <v>0</v>
      </c>
    </row>
    <row r="44" spans="1:4" ht="15">
      <c r="A44" s="23" t="s">
        <v>88</v>
      </c>
      <c r="B44" s="21" t="s">
        <v>89</v>
      </c>
      <c r="C44" s="20" t="s">
        <v>48</v>
      </c>
      <c r="D44" s="22">
        <v>0</v>
      </c>
    </row>
    <row r="45" spans="1:4" ht="15">
      <c r="A45" s="23" t="s">
        <v>90</v>
      </c>
      <c r="B45" s="21" t="s">
        <v>91</v>
      </c>
      <c r="C45" s="20" t="s">
        <v>48</v>
      </c>
      <c r="D45" s="22">
        <v>0</v>
      </c>
    </row>
    <row r="46" spans="1:4" ht="15">
      <c r="A46" s="23" t="s">
        <v>92</v>
      </c>
      <c r="B46" s="21" t="s">
        <v>93</v>
      </c>
      <c r="C46" s="20" t="s">
        <v>48</v>
      </c>
      <c r="D46" s="22">
        <v>0</v>
      </c>
    </row>
    <row r="47" spans="1:4" ht="15">
      <c r="A47" s="23" t="s">
        <v>94</v>
      </c>
      <c r="B47" s="21" t="s">
        <v>95</v>
      </c>
      <c r="C47" s="20" t="s">
        <v>48</v>
      </c>
      <c r="D47" s="22">
        <v>0</v>
      </c>
    </row>
    <row r="48" spans="1:4" ht="30.75">
      <c r="A48" s="23" t="s">
        <v>96</v>
      </c>
      <c r="B48" s="21" t="s">
        <v>141</v>
      </c>
      <c r="C48" s="20" t="s">
        <v>98</v>
      </c>
      <c r="D48" s="22">
        <v>12.206</v>
      </c>
    </row>
    <row r="49" spans="1:4" ht="30.75">
      <c r="A49" s="23" t="s">
        <v>99</v>
      </c>
      <c r="B49" s="21" t="s">
        <v>142</v>
      </c>
      <c r="C49" s="20" t="s">
        <v>98</v>
      </c>
      <c r="D49" s="22">
        <v>12.206</v>
      </c>
    </row>
    <row r="50" spans="1:4" ht="30.75">
      <c r="A50" s="23" t="s">
        <v>101</v>
      </c>
      <c r="B50" s="21" t="s">
        <v>143</v>
      </c>
      <c r="C50" s="20" t="s">
        <v>116</v>
      </c>
      <c r="D50" s="22">
        <v>0.514</v>
      </c>
    </row>
    <row r="51" spans="1:4" ht="30.75">
      <c r="A51" s="23" t="s">
        <v>103</v>
      </c>
      <c r="B51" s="21" t="s">
        <v>144</v>
      </c>
      <c r="C51" s="20" t="s">
        <v>118</v>
      </c>
      <c r="D51" s="22">
        <f>D52+D53</f>
        <v>2</v>
      </c>
    </row>
    <row r="52" spans="1:4" ht="15">
      <c r="A52" s="23"/>
      <c r="B52" s="21" t="s">
        <v>145</v>
      </c>
      <c r="C52" s="20" t="s">
        <v>118</v>
      </c>
      <c r="D52" s="22">
        <v>1</v>
      </c>
    </row>
    <row r="53" spans="1:4" ht="15">
      <c r="A53" s="23"/>
      <c r="B53" s="21" t="s">
        <v>146</v>
      </c>
      <c r="C53" s="20" t="s">
        <v>118</v>
      </c>
      <c r="D53" s="22">
        <v>1</v>
      </c>
    </row>
    <row r="54" spans="1:4" ht="30.75">
      <c r="A54" s="23" t="s">
        <v>105</v>
      </c>
      <c r="B54" s="21" t="s">
        <v>122</v>
      </c>
      <c r="C54" s="20" t="s">
        <v>123</v>
      </c>
      <c r="D54" s="22">
        <v>2</v>
      </c>
    </row>
  </sheetData>
  <sheetProtection/>
  <mergeCells count="12">
    <mergeCell ref="C13:D13"/>
    <mergeCell ref="C14:D14"/>
    <mergeCell ref="A5:D5"/>
    <mergeCell ref="A6:D6"/>
    <mergeCell ref="A7:D7"/>
    <mergeCell ref="C15:D15"/>
    <mergeCell ref="C16:D16"/>
    <mergeCell ref="C17:D17"/>
    <mergeCell ref="C9:D9"/>
    <mergeCell ref="C10:D10"/>
    <mergeCell ref="C11:D11"/>
    <mergeCell ref="C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2011-12-14T10:03:51Z</cp:lastPrinted>
  <dcterms:created xsi:type="dcterms:W3CDTF">2010-03-12T06:02:23Z</dcterms:created>
  <dcterms:modified xsi:type="dcterms:W3CDTF">2011-12-26T10:31:01Z</dcterms:modified>
  <cp:category/>
  <cp:version/>
  <cp:contentType/>
  <cp:contentStatus/>
</cp:coreProperties>
</file>