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28275" windowHeight="7305" activeTab="1"/>
  </bookViews>
  <sheets>
    <sheet name="2019" sheetId="1" r:id="rId1"/>
    <sheet name="постановления 2019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1" i="4" l="1"/>
  <c r="R11" i="4"/>
  <c r="O11" i="4"/>
  <c r="S10" i="4"/>
  <c r="R10" i="4"/>
  <c r="O10" i="4"/>
  <c r="P7" i="1" l="1"/>
  <c r="O7" i="1"/>
  <c r="F7" i="1"/>
  <c r="H7" i="1"/>
</calcChain>
</file>

<file path=xl/sharedStrings.xml><?xml version="1.0" encoding="utf-8"?>
<sst xmlns="http://schemas.openxmlformats.org/spreadsheetml/2006/main" count="106" uniqueCount="66">
  <si>
    <t>Управление по государственному регулированию цен (тарифов) НАО</t>
  </si>
  <si>
    <t>№ п/п</t>
  </si>
  <si>
    <t>Наименование юридического лица</t>
  </si>
  <si>
    <t>Распоряжение</t>
  </si>
  <si>
    <t>срок проверки</t>
  </si>
  <si>
    <t>количество дней проверки</t>
  </si>
  <si>
    <t>проверяемый период</t>
  </si>
  <si>
    <t>плановая/
внеплановая</t>
  </si>
  <si>
    <t>штрафы</t>
  </si>
  <si>
    <t>Наименование отрасли</t>
  </si>
  <si>
    <t>номер</t>
  </si>
  <si>
    <t>дата</t>
  </si>
  <si>
    <t>Ф.И.О. должностного лица</t>
  </si>
  <si>
    <t>Выявленные нарушения</t>
  </si>
  <si>
    <t>принятое решение</t>
  </si>
  <si>
    <t>Форма проведения проверки (документарная, выездная, документарная и выездная)</t>
  </si>
  <si>
    <t>Цель проведения проверки</t>
  </si>
  <si>
    <t>Администратиное дело</t>
  </si>
  <si>
    <t>Должностные лица</t>
  </si>
  <si>
    <t>итого кол-во раб дней</t>
  </si>
  <si>
    <t>корректировка НВВ, руб</t>
  </si>
  <si>
    <t>Т</t>
  </si>
  <si>
    <t>Протокол</t>
  </si>
  <si>
    <t>Дата рассмотрения дела</t>
  </si>
  <si>
    <t>вид контроля</t>
  </si>
  <si>
    <t>Постановление по делу</t>
  </si>
  <si>
    <t>нарушение в сфере</t>
  </si>
  <si>
    <t>КБК</t>
  </si>
  <si>
    <t>Сумма штрафа</t>
  </si>
  <si>
    <t>Срок оплаты штрафа</t>
  </si>
  <si>
    <t>Взыскание штрафа</t>
  </si>
  <si>
    <t>статья</t>
  </si>
  <si>
    <t>нарушение</t>
  </si>
  <si>
    <t>Т - тарифное регулирование, 
П - прочее</t>
  </si>
  <si>
    <t>сумма</t>
  </si>
  <si>
    <t>в т.ч. по проверкам</t>
  </si>
  <si>
    <t>стандарты</t>
  </si>
  <si>
    <t>нарушение сроков раскрытия информации, предусмотренные Стандартами раскрытия информации (теплоснабжение)</t>
  </si>
  <si>
    <t>Свод по результатам проведенных проверок за 2019 год</t>
  </si>
  <si>
    <t>Итого за 1 квартал 2019 года</t>
  </si>
  <si>
    <t>0/0</t>
  </si>
  <si>
    <t>Свод рассмотренных дел об административных правонарушениях за 2019 год</t>
  </si>
  <si>
    <t>ООО "Автоматика Сервис"</t>
  </si>
  <si>
    <t>Калашников Иван Леонидович</t>
  </si>
  <si>
    <t>1/2019</t>
  </si>
  <si>
    <t>ч.1 ст.19.8.1 КоАП</t>
  </si>
  <si>
    <t>назначено административное наказание в виде наложения административного штрафа в размере 50 000 (Пятьдесят тысяч рублей 00 копеек) рублей.</t>
  </si>
  <si>
    <t>т</t>
  </si>
  <si>
    <t xml:space="preserve"> 00811690020020000140</t>
  </si>
  <si>
    <t>2/2019</t>
  </si>
  <si>
    <t>ГУП НАО "Ненецкая коммунальная компания"</t>
  </si>
  <si>
    <t>Анисимов Сергей Михайлович</t>
  </si>
  <si>
    <t>3/2019</t>
  </si>
  <si>
    <t>4/2019</t>
  </si>
  <si>
    <t>ГУП НАО "Нарьян-Марская электростанция"</t>
  </si>
  <si>
    <t>Сенокосов Евгений Юрьевич</t>
  </si>
  <si>
    <t>МКП ЖКХ "Хоседа-Хардский сельсовет"</t>
  </si>
  <si>
    <t>Джалов Данзан Петрович</t>
  </si>
  <si>
    <t>5/2019</t>
  </si>
  <si>
    <t>Итого 1 кв.2019</t>
  </si>
  <si>
    <t>Всего 2019</t>
  </si>
  <si>
    <t>проверка/ мониторинг</t>
  </si>
  <si>
    <r>
      <rPr>
        <b/>
        <sz val="11"/>
        <color theme="1"/>
        <rFont val="Times New Roman"/>
        <family val="1"/>
        <charset val="204"/>
      </rPr>
      <t xml:space="preserve">результат проверки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</si>
  <si>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ОБЩЕСТВО С ОГРАНИЧЕННОЙ ОТВЕТСТВЕННОСТЬЮ "ФОРМУЛА ЗДОРОВЬЯ"</t>
  </si>
  <si>
    <t>СЕЛЬСКОХОЗЯЙСТВЕННЫЙ ПРОИЗВОДСТВЕННЫЙ КООПЕРАТИВ "НАРЬЯНА ТЫ"</t>
  </si>
  <si>
    <t>Не проводилась ( в ЕРП отсутствует)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</si>
</sst>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4"/>
      <color theme="1"/>
      <name val="Showcard Gothic"/>
      <family val="5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AD7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6" fillId="0" borderId="1" xfId="0" applyFont="1" applyBorder="1" applyAlignment="1"/>
    <xf numFmtId="0" fontId="7" fillId="0" borderId="0" xfId="0" applyFont="1"/>
    <xf numFmtId="0" fontId="0" fillId="0" borderId="0" xfId="0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vertical="center" shrinkToFit="1"/>
    </xf>
    <xf numFmtId="14" fontId="8" fillId="0" borderId="2" xfId="0" applyNumberFormat="1" applyFont="1" applyBorder="1" applyAlignment="1">
      <alignment vertical="center" shrinkToFit="1"/>
    </xf>
    <xf numFmtId="14" fontId="8" fillId="0" borderId="2" xfId="0" applyNumberFormat="1" applyFont="1" applyBorder="1" applyAlignment="1">
      <alignment vertical="center" wrapText="1" shrinkToFit="1"/>
    </xf>
    <xf numFmtId="49" fontId="10" fillId="0" borderId="2" xfId="0" applyNumberFormat="1" applyFont="1" applyBorder="1" applyAlignment="1">
      <alignment vertical="center" wrapText="1" shrinkToFit="1"/>
    </xf>
    <xf numFmtId="0" fontId="5" fillId="0" borderId="0" xfId="0" applyFont="1" applyAlignment="1">
      <alignment horizontal="left"/>
    </xf>
    <xf numFmtId="3" fontId="11" fillId="0" borderId="0" xfId="0" applyNumberFormat="1" applyFont="1"/>
    <xf numFmtId="3" fontId="12" fillId="0" borderId="0" xfId="0" applyNumberFormat="1" applyFont="1" applyBorder="1" applyAlignment="1"/>
    <xf numFmtId="0" fontId="8" fillId="2" borderId="2" xfId="0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3" fontId="13" fillId="0" borderId="2" xfId="0" applyNumberFormat="1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vertical="center" wrapText="1" shrinkToFit="1"/>
    </xf>
    <xf numFmtId="49" fontId="15" fillId="0" borderId="2" xfId="0" applyNumberFormat="1" applyFont="1" applyBorder="1" applyAlignment="1">
      <alignment horizontal="center" vertical="center" wrapText="1" shrinkToFit="1"/>
    </xf>
    <xf numFmtId="3" fontId="5" fillId="0" borderId="2" xfId="0" applyNumberFormat="1" applyFont="1" applyBorder="1" applyAlignment="1">
      <alignment horizontal="center" vertical="center" wrapText="1" shrinkToFit="1"/>
    </xf>
    <xf numFmtId="0" fontId="5" fillId="0" borderId="0" xfId="1" applyFont="1"/>
    <xf numFmtId="0" fontId="1" fillId="0" borderId="0" xfId="1"/>
    <xf numFmtId="0" fontId="20" fillId="0" borderId="0" xfId="1" applyFont="1"/>
    <xf numFmtId="0" fontId="17" fillId="0" borderId="0" xfId="1" applyFont="1"/>
    <xf numFmtId="0" fontId="6" fillId="0" borderId="0" xfId="1" applyFont="1" applyAlignment="1"/>
    <xf numFmtId="0" fontId="21" fillId="0" borderId="0" xfId="1" applyFont="1" applyAlignment="1"/>
    <xf numFmtId="0" fontId="4" fillId="0" borderId="0" xfId="1" applyFont="1"/>
    <xf numFmtId="0" fontId="18" fillId="0" borderId="0" xfId="1" applyFont="1" applyAlignment="1">
      <alignment wrapText="1"/>
    </xf>
    <xf numFmtId="0" fontId="8" fillId="0" borderId="2" xfId="1" applyFont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1" fillId="0" borderId="0" xfId="1" applyAlignment="1">
      <alignment horizontal="center" vertical="center" wrapText="1" shrinkToFit="1"/>
    </xf>
    <xf numFmtId="0" fontId="14" fillId="0" borderId="2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left" vertical="center" wrapText="1" shrinkToFit="1"/>
    </xf>
    <xf numFmtId="49" fontId="14" fillId="0" borderId="2" xfId="1" applyNumberFormat="1" applyFont="1" applyBorder="1" applyAlignment="1">
      <alignment horizontal="center" vertical="center" wrapText="1" shrinkToFit="1"/>
    </xf>
    <xf numFmtId="14" fontId="14" fillId="0" borderId="2" xfId="1" applyNumberFormat="1" applyFont="1" applyBorder="1" applyAlignment="1">
      <alignment horizontal="center" vertical="center" wrapText="1" shrinkToFit="1"/>
    </xf>
    <xf numFmtId="14" fontId="10" fillId="0" borderId="2" xfId="1" applyNumberFormat="1" applyFont="1" applyBorder="1" applyAlignment="1">
      <alignment horizontal="center" vertical="center" wrapText="1" shrinkToFit="1"/>
    </xf>
    <xf numFmtId="0" fontId="19" fillId="0" borderId="2" xfId="1" applyFont="1" applyBorder="1" applyAlignment="1">
      <alignment horizontal="left" vertical="center" wrapText="1" shrinkToFit="1"/>
    </xf>
    <xf numFmtId="14" fontId="19" fillId="0" borderId="2" xfId="1" applyNumberFormat="1" applyFont="1" applyBorder="1" applyAlignment="1">
      <alignment horizontal="left" vertical="center" wrapText="1" shrinkToFit="1"/>
    </xf>
    <xf numFmtId="0" fontId="19" fillId="0" borderId="2" xfId="1" applyFont="1" applyBorder="1" applyAlignment="1">
      <alignment vertical="center" wrapText="1" shrinkToFit="1"/>
    </xf>
    <xf numFmtId="4" fontId="14" fillId="0" borderId="2" xfId="1" applyNumberFormat="1" applyFont="1" applyBorder="1" applyAlignment="1">
      <alignment horizontal="center" vertical="center" wrapText="1" shrinkToFit="1"/>
    </xf>
    <xf numFmtId="14" fontId="14" fillId="0" borderId="2" xfId="1" applyNumberFormat="1" applyFont="1" applyBorder="1" applyAlignment="1">
      <alignment horizontal="center" vertical="center" wrapText="1"/>
    </xf>
    <xf numFmtId="4" fontId="16" fillId="0" borderId="2" xfId="1" applyNumberFormat="1" applyFont="1" applyBorder="1" applyAlignment="1">
      <alignment horizontal="center" vertical="center" wrapText="1" shrinkToFit="1"/>
    </xf>
    <xf numFmtId="0" fontId="8" fillId="0" borderId="0" xfId="1" applyFont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/>
    </xf>
    <xf numFmtId="4" fontId="22" fillId="0" borderId="2" xfId="1" applyNumberFormat="1" applyFont="1" applyBorder="1" applyAlignment="1">
      <alignment horizontal="center" vertical="center" wrapText="1" shrinkToFit="1"/>
    </xf>
    <xf numFmtId="0" fontId="17" fillId="0" borderId="2" xfId="1" applyFont="1" applyBorder="1"/>
    <xf numFmtId="0" fontId="15" fillId="3" borderId="2" xfId="1" applyFont="1" applyFill="1" applyBorder="1" applyAlignment="1">
      <alignment horizontal="center" vertical="center" wrapText="1" shrinkToFit="1"/>
    </xf>
    <xf numFmtId="0" fontId="15" fillId="3" borderId="2" xfId="1" applyFont="1" applyFill="1" applyBorder="1" applyAlignment="1">
      <alignment horizontal="left" vertical="center" wrapText="1" shrinkToFit="1"/>
    </xf>
    <xf numFmtId="49" fontId="15" fillId="3" borderId="2" xfId="1" applyNumberFormat="1" applyFont="1" applyFill="1" applyBorder="1" applyAlignment="1">
      <alignment horizontal="center" vertical="center" wrapText="1" shrinkToFit="1"/>
    </xf>
    <xf numFmtId="14" fontId="15" fillId="3" borderId="2" xfId="1" applyNumberFormat="1" applyFont="1" applyFill="1" applyBorder="1" applyAlignment="1">
      <alignment horizontal="center" vertical="center" wrapText="1" shrinkToFit="1"/>
    </xf>
    <xf numFmtId="0" fontId="15" fillId="3" borderId="2" xfId="1" applyFont="1" applyFill="1" applyBorder="1" applyAlignment="1">
      <alignment vertical="center" wrapText="1" shrinkToFit="1"/>
    </xf>
    <xf numFmtId="0" fontId="23" fillId="0" borderId="0" xfId="1" applyFont="1" applyAlignment="1">
      <alignment horizontal="center" vertical="center" wrapText="1" shrinkToFit="1"/>
    </xf>
    <xf numFmtId="0" fontId="5" fillId="4" borderId="2" xfId="1" applyFont="1" applyFill="1" applyBorder="1" applyAlignment="1">
      <alignment horizontal="center" vertical="center" wrapText="1" shrinkToFit="1"/>
    </xf>
    <xf numFmtId="0" fontId="5" fillId="4" borderId="2" xfId="1" applyFont="1" applyFill="1" applyBorder="1" applyAlignment="1">
      <alignment horizontal="left" vertical="center" wrapText="1" shrinkToFit="1"/>
    </xf>
    <xf numFmtId="1" fontId="15" fillId="4" borderId="2" xfId="1" applyNumberFormat="1" applyFont="1" applyFill="1" applyBorder="1" applyAlignment="1">
      <alignment horizontal="center" vertical="center" wrapText="1" shrinkToFit="1"/>
    </xf>
    <xf numFmtId="14" fontId="15" fillId="4" borderId="2" xfId="1" applyNumberFormat="1" applyFont="1" applyFill="1" applyBorder="1" applyAlignment="1">
      <alignment horizontal="center" vertical="center" wrapText="1" shrinkToFit="1"/>
    </xf>
    <xf numFmtId="14" fontId="5" fillId="4" borderId="2" xfId="1" applyNumberFormat="1" applyFont="1" applyFill="1" applyBorder="1" applyAlignment="1">
      <alignment horizontal="center" vertical="center" wrapText="1" shrinkToFit="1"/>
    </xf>
    <xf numFmtId="0" fontId="5" fillId="4" borderId="2" xfId="1" applyFont="1" applyFill="1" applyBorder="1" applyAlignment="1">
      <alignment vertical="center" wrapText="1" shrinkToFit="1"/>
    </xf>
    <xf numFmtId="0" fontId="3" fillId="0" borderId="0" xfId="1" applyFont="1" applyAlignment="1">
      <alignment horizontal="center" vertical="center" wrapText="1" shrinkToFit="1"/>
    </xf>
    <xf numFmtId="4" fontId="17" fillId="0" borderId="0" xfId="1" applyNumberFormat="1" applyFont="1"/>
    <xf numFmtId="4" fontId="16" fillId="0" borderId="0" xfId="1" applyNumberFormat="1" applyFont="1"/>
    <xf numFmtId="0" fontId="16" fillId="0" borderId="0" xfId="1" applyFont="1"/>
    <xf numFmtId="4" fontId="15" fillId="3" borderId="2" xfId="1" applyNumberFormat="1" applyFont="1" applyFill="1" applyBorder="1" applyAlignment="1">
      <alignment horizontal="right" vertical="center" wrapText="1" shrinkToFit="1"/>
    </xf>
    <xf numFmtId="4" fontId="5" fillId="4" borderId="2" xfId="1" applyNumberFormat="1" applyFont="1" applyFill="1" applyBorder="1" applyAlignment="1">
      <alignment horizontal="right" vertical="center" wrapText="1" shrinkToFit="1"/>
    </xf>
    <xf numFmtId="4" fontId="15" fillId="4" borderId="2" xfId="1" applyNumberFormat="1" applyFont="1" applyFill="1" applyBorder="1" applyAlignment="1">
      <alignment horizontal="right" vertical="center" wrapText="1" shrinkToFit="1"/>
    </xf>
    <xf numFmtId="0" fontId="15" fillId="4" borderId="2" xfId="1" applyFont="1" applyFill="1" applyBorder="1" applyAlignment="1">
      <alignment horizontal="right" vertical="center" wrapText="1" shrinkToFit="1"/>
    </xf>
    <xf numFmtId="0" fontId="5" fillId="4" borderId="2" xfId="1" applyFont="1" applyFill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left" vertical="top"/>
    </xf>
    <xf numFmtId="0" fontId="25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 shrinkToFit="1"/>
    </xf>
    <xf numFmtId="0" fontId="14" fillId="0" borderId="2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wrapText="1" shrinkToFit="1"/>
    </xf>
    <xf numFmtId="0" fontId="14" fillId="0" borderId="2" xfId="1" applyFont="1" applyBorder="1" applyAlignment="1">
      <alignment horizontal="center" vertical="center" wrapText="1"/>
    </xf>
  </cellXfs>
  <cellStyles count="6">
    <cellStyle name="Денежный 2" xfId="2"/>
    <cellStyle name="Обычный" xfId="0" builtinId="0"/>
    <cellStyle name="Обычный 2" xfId="1"/>
    <cellStyle name="Обычный 3" xfId="3"/>
    <cellStyle name="Обычный 4" xfId="4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B24" sqref="B24"/>
    </sheetView>
  </sheetViews>
  <sheetFormatPr defaultColWidth="9.140625" defaultRowHeight="15" x14ac:dyDescent="0.25"/>
  <cols>
    <col min="1" max="1" width="5.140625" style="7" customWidth="1"/>
    <col min="2" max="2" width="32.28515625" customWidth="1"/>
    <col min="3" max="3" width="9" customWidth="1"/>
    <col min="4" max="4" width="11.7109375" customWidth="1"/>
    <col min="5" max="5" width="13.85546875" customWidth="1"/>
    <col min="6" max="6" width="13.28515625" customWidth="1"/>
    <col min="7" max="7" width="15.28515625" customWidth="1"/>
    <col min="8" max="8" width="13.28515625" customWidth="1"/>
    <col min="9" max="9" width="14.85546875" customWidth="1"/>
    <col min="10" max="10" width="11.7109375" style="7" customWidth="1"/>
    <col min="11" max="11" width="16.5703125" style="7" customWidth="1"/>
    <col min="12" max="12" width="22.42578125" customWidth="1"/>
    <col min="13" max="13" width="29.85546875" customWidth="1"/>
    <col min="14" max="14" width="20.85546875" customWidth="1"/>
    <col min="15" max="15" width="16.42578125" customWidth="1"/>
    <col min="16" max="16" width="16.42578125" style="16" customWidth="1"/>
    <col min="17" max="17" width="17.28515625" customWidth="1"/>
  </cols>
  <sheetData>
    <row r="1" spans="1:17" x14ac:dyDescent="0.25">
      <c r="A1" s="15" t="s">
        <v>0</v>
      </c>
    </row>
    <row r="2" spans="1:17" s="2" customFormat="1" ht="30.75" customHeight="1" x14ac:dyDescent="0.3">
      <c r="A2" s="75" t="s">
        <v>38</v>
      </c>
      <c r="B2" s="1"/>
      <c r="C2" s="1"/>
      <c r="D2" s="1"/>
      <c r="E2" s="1"/>
      <c r="F2" s="1"/>
      <c r="G2" s="1"/>
      <c r="H2" s="1"/>
      <c r="I2" s="1"/>
      <c r="J2" s="8"/>
      <c r="K2" s="8"/>
      <c r="L2" s="1"/>
      <c r="M2" s="1"/>
      <c r="N2" s="1"/>
      <c r="O2" s="1"/>
      <c r="P2" s="17"/>
    </row>
    <row r="3" spans="1:17" s="3" customFormat="1" ht="30" customHeight="1" x14ac:dyDescent="0.25">
      <c r="A3" s="78" t="s">
        <v>1</v>
      </c>
      <c r="B3" s="78" t="s">
        <v>2</v>
      </c>
      <c r="C3" s="78" t="s">
        <v>3</v>
      </c>
      <c r="D3" s="78"/>
      <c r="E3" s="78" t="s">
        <v>4</v>
      </c>
      <c r="F3" s="78" t="s">
        <v>5</v>
      </c>
      <c r="G3" s="78" t="s">
        <v>18</v>
      </c>
      <c r="H3" s="78" t="s">
        <v>19</v>
      </c>
      <c r="I3" s="78" t="s">
        <v>6</v>
      </c>
      <c r="J3" s="78" t="s">
        <v>7</v>
      </c>
      <c r="K3" s="78" t="s">
        <v>15</v>
      </c>
      <c r="L3" s="78" t="s">
        <v>16</v>
      </c>
      <c r="M3" s="78" t="s">
        <v>62</v>
      </c>
      <c r="N3" s="78" t="s">
        <v>17</v>
      </c>
      <c r="O3" s="78" t="s">
        <v>8</v>
      </c>
      <c r="P3" s="78" t="s">
        <v>20</v>
      </c>
      <c r="Q3" s="78" t="s">
        <v>9</v>
      </c>
    </row>
    <row r="4" spans="1:17" s="3" customFormat="1" ht="39" customHeight="1" x14ac:dyDescent="0.25">
      <c r="A4" s="79"/>
      <c r="B4" s="79"/>
      <c r="C4" s="79" t="s">
        <v>10</v>
      </c>
      <c r="D4" s="79" t="s">
        <v>11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6" customFormat="1" ht="45.75" customHeight="1" x14ac:dyDescent="0.25">
      <c r="A5" s="18">
        <v>1</v>
      </c>
      <c r="B5" s="76" t="s">
        <v>63</v>
      </c>
      <c r="C5" s="11"/>
      <c r="D5" s="12"/>
      <c r="E5" s="10"/>
      <c r="F5" s="10"/>
      <c r="G5" s="10"/>
      <c r="H5" s="10"/>
      <c r="I5" s="13"/>
      <c r="J5" s="10"/>
      <c r="K5" s="10"/>
      <c r="L5" s="77" t="s">
        <v>65</v>
      </c>
      <c r="M5" s="19"/>
      <c r="N5" s="14"/>
      <c r="O5" s="9"/>
      <c r="P5" s="20"/>
      <c r="Q5" s="10"/>
    </row>
    <row r="6" spans="1:17" s="6" customFormat="1" ht="55.5" customHeight="1" x14ac:dyDescent="0.25">
      <c r="A6" s="18">
        <v>2</v>
      </c>
      <c r="B6" s="76" t="s">
        <v>64</v>
      </c>
      <c r="C6" s="11"/>
      <c r="D6" s="12"/>
      <c r="E6" s="10"/>
      <c r="F6" s="21"/>
      <c r="G6" s="10"/>
      <c r="H6" s="10"/>
      <c r="I6" s="13"/>
      <c r="J6" s="10"/>
      <c r="K6" s="10"/>
      <c r="L6" s="77" t="s">
        <v>65</v>
      </c>
      <c r="M6" s="19"/>
      <c r="N6" s="14"/>
      <c r="O6" s="9"/>
      <c r="P6" s="20"/>
      <c r="Q6" s="10"/>
    </row>
    <row r="7" spans="1:17" s="6" customFormat="1" x14ac:dyDescent="0.25">
      <c r="A7" s="4"/>
      <c r="B7" s="80" t="s">
        <v>39</v>
      </c>
      <c r="C7" s="81"/>
      <c r="D7" s="81"/>
      <c r="E7" s="82"/>
      <c r="F7" s="9">
        <f>SUM(F5:F6)</f>
        <v>0</v>
      </c>
      <c r="G7" s="9"/>
      <c r="H7" s="9">
        <f>SUM(H5:H6)</f>
        <v>0</v>
      </c>
      <c r="I7" s="9"/>
      <c r="J7" s="5"/>
      <c r="K7" s="22"/>
      <c r="L7" s="5"/>
      <c r="M7" s="23" t="s">
        <v>40</v>
      </c>
      <c r="N7" s="5"/>
      <c r="O7" s="9">
        <f t="shared" ref="O7:P7" si="0">SUM(O5:O6)</f>
        <v>0</v>
      </c>
      <c r="P7" s="24">
        <f t="shared" si="0"/>
        <v>0</v>
      </c>
      <c r="Q7" s="9"/>
    </row>
  </sheetData>
  <mergeCells count="18">
    <mergeCell ref="B7:E7"/>
    <mergeCell ref="A3:A4"/>
    <mergeCell ref="B3:B4"/>
    <mergeCell ref="O3:O4"/>
    <mergeCell ref="P3:P4"/>
    <mergeCell ref="E3:E4"/>
    <mergeCell ref="F3:F4"/>
    <mergeCell ref="C3:C4"/>
    <mergeCell ref="D3:D4"/>
    <mergeCell ref="Q3:Q4"/>
    <mergeCell ref="N3:N4"/>
    <mergeCell ref="J3:J4"/>
    <mergeCell ref="G3:G4"/>
    <mergeCell ref="H3:H4"/>
    <mergeCell ref="I3:I4"/>
    <mergeCell ref="K3:K4"/>
    <mergeCell ref="L3:L4"/>
    <mergeCell ref="M3:M4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5:B6 L5:L6">
      <formula1>1025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tabSelected="1" topLeftCell="E1" zoomScaleNormal="100" workbookViewId="0">
      <selection activeCell="J17" sqref="J17"/>
    </sheetView>
  </sheetViews>
  <sheetFormatPr defaultColWidth="9.140625" defaultRowHeight="15" x14ac:dyDescent="0.25"/>
  <cols>
    <col min="1" max="1" width="4" style="26" customWidth="1"/>
    <col min="2" max="2" width="30.28515625" style="26" customWidth="1"/>
    <col min="3" max="3" width="19.42578125" style="26" customWidth="1"/>
    <col min="4" max="4" width="10.7109375" style="27" customWidth="1"/>
    <col min="5" max="5" width="12.140625" style="27" customWidth="1"/>
    <col min="6" max="6" width="14.42578125" style="27" customWidth="1"/>
    <col min="7" max="7" width="12.140625" style="26" customWidth="1"/>
    <col min="8" max="8" width="45.85546875" style="26" customWidth="1"/>
    <col min="9" max="9" width="11.140625" style="26" customWidth="1"/>
    <col min="10" max="11" width="12.28515625" style="26" customWidth="1"/>
    <col min="12" max="12" width="38.5703125" style="26" customWidth="1"/>
    <col min="13" max="13" width="14" style="26" customWidth="1"/>
    <col min="14" max="14" width="23.28515625" style="26" customWidth="1"/>
    <col min="15" max="15" width="12.140625" style="27" customWidth="1"/>
    <col min="16" max="16" width="11.5703125" style="27" customWidth="1"/>
    <col min="17" max="17" width="11.42578125" style="26" customWidth="1"/>
    <col min="18" max="18" width="11.5703125" style="26" customWidth="1"/>
    <col min="19" max="19" width="12.28515625" style="28" customWidth="1"/>
    <col min="20" max="16384" width="9.140625" style="26"/>
  </cols>
  <sheetData>
    <row r="1" spans="1:19" x14ac:dyDescent="0.25">
      <c r="A1" s="25" t="s">
        <v>0</v>
      </c>
    </row>
    <row r="2" spans="1:19" ht="18.75" x14ac:dyDescent="0.3">
      <c r="A2" s="29" t="s">
        <v>41</v>
      </c>
      <c r="B2" s="29"/>
      <c r="C2" s="29"/>
      <c r="D2" s="30"/>
      <c r="E2" s="30"/>
      <c r="F2" s="30"/>
      <c r="G2" s="29"/>
      <c r="H2" s="29"/>
      <c r="I2" s="29"/>
      <c r="J2" s="29"/>
      <c r="K2" s="29"/>
      <c r="L2" s="29"/>
      <c r="M2" s="31" t="s">
        <v>21</v>
      </c>
      <c r="O2" s="30"/>
      <c r="P2" s="30"/>
      <c r="Q2" s="29"/>
      <c r="R2" s="29"/>
      <c r="S2" s="32"/>
    </row>
    <row r="3" spans="1:19" s="35" customFormat="1" ht="33.75" customHeight="1" x14ac:dyDescent="0.25">
      <c r="A3" s="84" t="s">
        <v>1</v>
      </c>
      <c r="B3" s="84" t="s">
        <v>2</v>
      </c>
      <c r="C3" s="84" t="s">
        <v>12</v>
      </c>
      <c r="D3" s="85" t="s">
        <v>22</v>
      </c>
      <c r="E3" s="85"/>
      <c r="F3" s="86" t="s">
        <v>23</v>
      </c>
      <c r="G3" s="84" t="s">
        <v>13</v>
      </c>
      <c r="H3" s="84"/>
      <c r="I3" s="33" t="s">
        <v>24</v>
      </c>
      <c r="J3" s="88" t="s">
        <v>25</v>
      </c>
      <c r="K3" s="89"/>
      <c r="L3" s="84" t="s">
        <v>14</v>
      </c>
      <c r="M3" s="34" t="s">
        <v>26</v>
      </c>
      <c r="N3" s="90" t="s">
        <v>27</v>
      </c>
      <c r="O3" s="92" t="s">
        <v>28</v>
      </c>
      <c r="P3" s="92" t="s">
        <v>29</v>
      </c>
      <c r="Q3" s="83" t="s">
        <v>30</v>
      </c>
      <c r="R3" s="83"/>
      <c r="S3" s="83"/>
    </row>
    <row r="4" spans="1:19" s="35" customFormat="1" ht="31.5" customHeight="1" x14ac:dyDescent="0.25">
      <c r="A4" s="84"/>
      <c r="B4" s="84"/>
      <c r="C4" s="84"/>
      <c r="D4" s="36" t="s">
        <v>10</v>
      </c>
      <c r="E4" s="36" t="s">
        <v>11</v>
      </c>
      <c r="F4" s="87"/>
      <c r="G4" s="33" t="s">
        <v>31</v>
      </c>
      <c r="H4" s="33" t="s">
        <v>32</v>
      </c>
      <c r="I4" s="33" t="s">
        <v>61</v>
      </c>
      <c r="J4" s="33" t="s">
        <v>10</v>
      </c>
      <c r="K4" s="33" t="s">
        <v>11</v>
      </c>
      <c r="L4" s="84"/>
      <c r="M4" s="34" t="s">
        <v>33</v>
      </c>
      <c r="N4" s="91"/>
      <c r="O4" s="92"/>
      <c r="P4" s="92"/>
      <c r="Q4" s="37" t="s">
        <v>11</v>
      </c>
      <c r="R4" s="37" t="s">
        <v>34</v>
      </c>
      <c r="S4" s="38" t="s">
        <v>35</v>
      </c>
    </row>
    <row r="5" spans="1:19" s="35" customFormat="1" ht="40.5" customHeight="1" x14ac:dyDescent="0.25">
      <c r="A5" s="33">
        <v>1</v>
      </c>
      <c r="B5" s="39" t="s">
        <v>42</v>
      </c>
      <c r="C5" s="36" t="s">
        <v>43</v>
      </c>
      <c r="D5" s="40" t="s">
        <v>44</v>
      </c>
      <c r="E5" s="41">
        <v>43528</v>
      </c>
      <c r="F5" s="41">
        <v>43536</v>
      </c>
      <c r="G5" s="42" t="s">
        <v>45</v>
      </c>
      <c r="H5" s="43" t="s">
        <v>37</v>
      </c>
      <c r="I5" s="43" t="s">
        <v>36</v>
      </c>
      <c r="J5" s="40" t="s">
        <v>44</v>
      </c>
      <c r="K5" s="44">
        <v>43536</v>
      </c>
      <c r="L5" s="45" t="s">
        <v>46</v>
      </c>
      <c r="M5" s="33" t="s">
        <v>47</v>
      </c>
      <c r="N5" s="40" t="s">
        <v>48</v>
      </c>
      <c r="O5" s="46">
        <v>50000</v>
      </c>
      <c r="P5" s="41">
        <v>43606</v>
      </c>
      <c r="Q5" s="47"/>
      <c r="R5" s="48"/>
      <c r="S5" s="48"/>
    </row>
    <row r="6" spans="1:19" s="35" customFormat="1" ht="55.5" customHeight="1" x14ac:dyDescent="0.25">
      <c r="A6" s="33">
        <v>2</v>
      </c>
      <c r="B6" s="39" t="s">
        <v>42</v>
      </c>
      <c r="C6" s="36" t="s">
        <v>43</v>
      </c>
      <c r="D6" s="40" t="s">
        <v>49</v>
      </c>
      <c r="E6" s="41">
        <v>43528</v>
      </c>
      <c r="F6" s="41">
        <v>43536</v>
      </c>
      <c r="G6" s="42" t="s">
        <v>45</v>
      </c>
      <c r="H6" s="43" t="s">
        <v>37</v>
      </c>
      <c r="I6" s="43" t="s">
        <v>36</v>
      </c>
      <c r="J6" s="40" t="s">
        <v>49</v>
      </c>
      <c r="K6" s="44">
        <v>43536</v>
      </c>
      <c r="L6" s="45" t="s">
        <v>46</v>
      </c>
      <c r="M6" s="33" t="s">
        <v>47</v>
      </c>
      <c r="N6" s="40" t="s">
        <v>48</v>
      </c>
      <c r="O6" s="46">
        <v>50000</v>
      </c>
      <c r="P6" s="41">
        <v>43606</v>
      </c>
      <c r="Q6" s="47"/>
      <c r="R6" s="48"/>
      <c r="S6" s="38"/>
    </row>
    <row r="7" spans="1:19" s="35" customFormat="1" ht="56.25" customHeight="1" x14ac:dyDescent="0.25">
      <c r="A7" s="33">
        <v>3</v>
      </c>
      <c r="B7" s="33" t="s">
        <v>50</v>
      </c>
      <c r="C7" s="49" t="s">
        <v>51</v>
      </c>
      <c r="D7" s="40" t="s">
        <v>52</v>
      </c>
      <c r="E7" s="41">
        <v>43528</v>
      </c>
      <c r="F7" s="41">
        <v>43536</v>
      </c>
      <c r="G7" s="42" t="s">
        <v>45</v>
      </c>
      <c r="H7" s="43" t="s">
        <v>37</v>
      </c>
      <c r="I7" s="43" t="s">
        <v>36</v>
      </c>
      <c r="J7" s="40" t="s">
        <v>53</v>
      </c>
      <c r="K7" s="44">
        <v>43539</v>
      </c>
      <c r="L7" s="45" t="s">
        <v>46</v>
      </c>
      <c r="M7" s="33" t="s">
        <v>47</v>
      </c>
      <c r="N7" s="40" t="s">
        <v>48</v>
      </c>
      <c r="O7" s="46">
        <v>50000</v>
      </c>
      <c r="P7" s="41">
        <v>43609</v>
      </c>
      <c r="Q7" s="47">
        <v>43549</v>
      </c>
      <c r="R7" s="46">
        <v>50000</v>
      </c>
      <c r="S7" s="38"/>
    </row>
    <row r="8" spans="1:19" ht="50.25" customHeight="1" x14ac:dyDescent="0.25">
      <c r="A8" s="33">
        <v>4</v>
      </c>
      <c r="B8" s="33" t="s">
        <v>54</v>
      </c>
      <c r="C8" s="36" t="s">
        <v>55</v>
      </c>
      <c r="D8" s="40" t="s">
        <v>53</v>
      </c>
      <c r="E8" s="41">
        <v>43528</v>
      </c>
      <c r="F8" s="41">
        <v>43536</v>
      </c>
      <c r="G8" s="42" t="s">
        <v>45</v>
      </c>
      <c r="H8" s="43" t="s">
        <v>37</v>
      </c>
      <c r="I8" s="43" t="s">
        <v>36</v>
      </c>
      <c r="J8" s="40" t="s">
        <v>52</v>
      </c>
      <c r="K8" s="44">
        <v>43536</v>
      </c>
      <c r="L8" s="45" t="s">
        <v>46</v>
      </c>
      <c r="M8" s="50" t="s">
        <v>47</v>
      </c>
      <c r="N8" s="40" t="s">
        <v>48</v>
      </c>
      <c r="O8" s="46">
        <v>50000</v>
      </c>
      <c r="P8" s="41">
        <v>43606</v>
      </c>
      <c r="Q8" s="51">
        <v>43553</v>
      </c>
      <c r="R8" s="52">
        <v>50000</v>
      </c>
      <c r="S8" s="53"/>
    </row>
    <row r="9" spans="1:19" s="35" customFormat="1" ht="56.25" customHeight="1" x14ac:dyDescent="0.25">
      <c r="A9" s="33">
        <v>5</v>
      </c>
      <c r="B9" s="33" t="s">
        <v>56</v>
      </c>
      <c r="C9" s="36" t="s">
        <v>57</v>
      </c>
      <c r="D9" s="40" t="s">
        <v>58</v>
      </c>
      <c r="E9" s="41">
        <v>43535</v>
      </c>
      <c r="F9" s="41">
        <v>43549</v>
      </c>
      <c r="G9" s="42" t="s">
        <v>45</v>
      </c>
      <c r="H9" s="43" t="s">
        <v>37</v>
      </c>
      <c r="I9" s="43" t="s">
        <v>36</v>
      </c>
      <c r="J9" s="40" t="s">
        <v>58</v>
      </c>
      <c r="K9" s="44">
        <v>43549</v>
      </c>
      <c r="L9" s="45" t="s">
        <v>46</v>
      </c>
      <c r="M9" s="33" t="s">
        <v>47</v>
      </c>
      <c r="N9" s="40" t="s">
        <v>48</v>
      </c>
      <c r="O9" s="46">
        <v>50000</v>
      </c>
      <c r="P9" s="41">
        <v>43619</v>
      </c>
      <c r="Q9" s="47"/>
      <c r="R9" s="48"/>
      <c r="S9" s="38"/>
    </row>
    <row r="10" spans="1:19" s="59" customFormat="1" ht="20.25" customHeight="1" x14ac:dyDescent="0.25">
      <c r="A10" s="54"/>
      <c r="B10" s="55" t="s">
        <v>59</v>
      </c>
      <c r="C10" s="54"/>
      <c r="D10" s="56"/>
      <c r="E10" s="57"/>
      <c r="F10" s="57"/>
      <c r="G10" s="57"/>
      <c r="H10" s="58"/>
      <c r="I10" s="58"/>
      <c r="J10" s="58"/>
      <c r="K10" s="58"/>
      <c r="L10" s="58"/>
      <c r="M10" s="58"/>
      <c r="N10" s="58"/>
      <c r="O10" s="70">
        <f>SUM(O5:O9)</f>
        <v>250000</v>
      </c>
      <c r="P10" s="70"/>
      <c r="Q10" s="70"/>
      <c r="R10" s="70">
        <f>SUM(R5:R9)</f>
        <v>100000</v>
      </c>
      <c r="S10" s="70">
        <f>SUM(S5:S9)</f>
        <v>0</v>
      </c>
    </row>
    <row r="11" spans="1:19" s="66" customFormat="1" ht="21.75" customHeight="1" x14ac:dyDescent="0.25">
      <c r="A11" s="60"/>
      <c r="B11" s="61" t="s">
        <v>60</v>
      </c>
      <c r="C11" s="60"/>
      <c r="D11" s="62"/>
      <c r="E11" s="63"/>
      <c r="F11" s="63"/>
      <c r="G11" s="64"/>
      <c r="H11" s="65"/>
      <c r="I11" s="65"/>
      <c r="J11" s="65"/>
      <c r="K11" s="65"/>
      <c r="L11" s="65"/>
      <c r="M11" s="65"/>
      <c r="N11" s="65"/>
      <c r="O11" s="72">
        <f>O10</f>
        <v>250000</v>
      </c>
      <c r="P11" s="73"/>
      <c r="Q11" s="74"/>
      <c r="R11" s="71">
        <f>R10</f>
        <v>100000</v>
      </c>
      <c r="S11" s="71">
        <f>S10</f>
        <v>0</v>
      </c>
    </row>
    <row r="12" spans="1:19" x14ac:dyDescent="0.25">
      <c r="L12" s="67"/>
      <c r="M12" s="67"/>
      <c r="N12" s="67"/>
      <c r="O12" s="68"/>
      <c r="P12" s="68"/>
      <c r="Q12" s="67"/>
      <c r="R12" s="67"/>
    </row>
    <row r="13" spans="1:19" x14ac:dyDescent="0.25">
      <c r="L13" s="67"/>
      <c r="M13" s="67"/>
      <c r="N13" s="67"/>
      <c r="O13" s="68"/>
      <c r="P13" s="68"/>
      <c r="Q13" s="67"/>
      <c r="R13" s="67"/>
    </row>
    <row r="14" spans="1:19" x14ac:dyDescent="0.25">
      <c r="L14" s="28"/>
      <c r="M14" s="28"/>
      <c r="N14" s="28"/>
      <c r="O14" s="69"/>
      <c r="P14" s="69"/>
      <c r="Q14" s="28"/>
      <c r="R14" s="28"/>
    </row>
  </sheetData>
  <mergeCells count="12">
    <mergeCell ref="Q3:S3"/>
    <mergeCell ref="A3:A4"/>
    <mergeCell ref="B3:B4"/>
    <mergeCell ref="C3:C4"/>
    <mergeCell ref="D3:E3"/>
    <mergeCell ref="F3:F4"/>
    <mergeCell ref="G3:H3"/>
    <mergeCell ref="J3:K3"/>
    <mergeCell ref="L3:L4"/>
    <mergeCell ref="N3:N4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постановления 2019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2019-04-09T08:49:54Z</dcterms:modified>
</cp:coreProperties>
</file>